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AGI/AGI 018/January 12, 2022/"/>
    </mc:Choice>
  </mc:AlternateContent>
  <xr:revisionPtr revIDLastSave="58" documentId="8_{8825C62E-3396-4B91-A5B7-60B6E8051820}" xr6:coauthVersionLast="47" xr6:coauthVersionMax="47" xr10:uidLastSave="{8DB06A93-6449-4ECB-8113-C989140793BF}"/>
  <bookViews>
    <workbookView xWindow="28680" yWindow="-120" windowWidth="29040" windowHeight="15840" xr2:uid="{00000000-000D-0000-FFFF-FFFF00000000}"/>
  </bookViews>
  <sheets>
    <sheet name="18-Glues &amp; Solvents..." sheetId="1" r:id="rId1"/>
  </sheets>
  <definedNames>
    <definedName name="_xlnm._FilterDatabase" localSheetId="0" hidden="1">'18-Glues &amp; Solvents...'!$B$8:$H$8</definedName>
    <definedName name="_xlnm.Print_Area" localSheetId="0">'18-Glues &amp; Solvents...'!$A$1:$H$150</definedName>
    <definedName name="_xlnm.Print_Titles" localSheetId="0">'18-Glues &amp; Solvents...'!$8:$8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96" i="1" l="1"/>
  <c r="H92" i="1"/>
  <c r="H88" i="1"/>
  <c r="H107" i="1"/>
  <c r="H104" i="1"/>
  <c r="H112" i="1"/>
  <c r="H143" i="1"/>
  <c r="H109" i="1"/>
  <c r="H16" i="1"/>
  <c r="H106" i="1"/>
  <c r="H98" i="1"/>
  <c r="H100" i="1"/>
  <c r="H108" i="1"/>
  <c r="H97" i="1"/>
  <c r="H103" i="1"/>
  <c r="H111" i="1"/>
  <c r="H116" i="1"/>
  <c r="H95" i="1"/>
  <c r="H114" i="1"/>
  <c r="H105" i="1"/>
  <c r="H102" i="1"/>
  <c r="H99" i="1"/>
  <c r="H110" i="1"/>
  <c r="H101" i="1"/>
  <c r="H115" i="1"/>
  <c r="H113" i="1"/>
  <c r="H94" i="1"/>
  <c r="H36" i="1"/>
  <c r="H35" i="1"/>
  <c r="H21" i="1"/>
  <c r="H57" i="1"/>
  <c r="H41" i="1"/>
  <c r="H39" i="1"/>
  <c r="H67" i="1"/>
  <c r="H58" i="1"/>
  <c r="H144" i="1"/>
  <c r="H85" i="1"/>
  <c r="H70" i="1"/>
  <c r="H32" i="1"/>
  <c r="H31" i="1"/>
  <c r="H18" i="1"/>
  <c r="H72" i="1"/>
  <c r="H60" i="1"/>
  <c r="H51" i="1"/>
  <c r="H38" i="1"/>
  <c r="H34" i="1"/>
  <c r="H30" i="1"/>
  <c r="H17" i="1"/>
  <c r="H71" i="1"/>
  <c r="H59" i="1"/>
  <c r="H50" i="1"/>
  <c r="H37" i="1"/>
  <c r="H33" i="1"/>
  <c r="H23" i="1"/>
  <c r="H81" i="1"/>
  <c r="H89" i="1"/>
  <c r="H91" i="1"/>
  <c r="H90" i="1"/>
  <c r="H93" i="1"/>
  <c r="H119" i="1"/>
  <c r="H124" i="1"/>
  <c r="H126" i="1"/>
  <c r="H128" i="1"/>
  <c r="H134" i="1"/>
  <c r="H137" i="1"/>
  <c r="H139" i="1"/>
  <c r="H141" i="1"/>
  <c r="H117" i="1"/>
  <c r="H122" i="1"/>
  <c r="H123" i="1"/>
  <c r="H130" i="1"/>
  <c r="H132" i="1"/>
  <c r="H133" i="1"/>
  <c r="H136" i="1"/>
  <c r="H138" i="1"/>
  <c r="H127" i="1"/>
  <c r="H131" i="1"/>
  <c r="H145" i="1"/>
  <c r="H147" i="1"/>
  <c r="H148" i="1"/>
  <c r="H149" i="1"/>
  <c r="H125" i="1"/>
  <c r="H135" i="1"/>
  <c r="H140" i="1"/>
  <c r="H120" i="1"/>
  <c r="H142" i="1"/>
  <c r="H146" i="1"/>
  <c r="H118" i="1"/>
  <c r="H121" i="1"/>
  <c r="H129" i="1"/>
  <c r="H80" i="1"/>
  <c r="H68" i="1"/>
  <c r="H69" i="1"/>
  <c r="H73" i="1"/>
  <c r="H76" i="1"/>
  <c r="H86" i="1"/>
  <c r="H74" i="1"/>
  <c r="H78" i="1"/>
  <c r="H79" i="1"/>
  <c r="H75" i="1"/>
  <c r="H82" i="1"/>
  <c r="H77" i="1"/>
  <c r="H83" i="1"/>
  <c r="H84" i="1"/>
  <c r="H87" i="1"/>
  <c r="H10" i="1"/>
  <c r="H15" i="1"/>
  <c r="H22" i="1"/>
  <c r="H44" i="1"/>
  <c r="H55" i="1"/>
  <c r="H61" i="1"/>
  <c r="H63" i="1"/>
  <c r="H9" i="1"/>
  <c r="H48" i="1"/>
  <c r="H11" i="1"/>
  <c r="H56" i="1"/>
  <c r="H62" i="1"/>
  <c r="H64" i="1"/>
  <c r="H43" i="1"/>
  <c r="H12" i="1"/>
  <c r="H24" i="1"/>
  <c r="H49" i="1"/>
  <c r="H65" i="1"/>
  <c r="H19" i="1"/>
  <c r="H28" i="1"/>
  <c r="H40" i="1"/>
  <c r="H52" i="1"/>
  <c r="H66" i="1"/>
  <c r="H20" i="1"/>
  <c r="H25" i="1"/>
  <c r="H29" i="1"/>
  <c r="H45" i="1"/>
  <c r="H53" i="1"/>
  <c r="H26" i="1"/>
  <c r="H46" i="1"/>
  <c r="H14" i="1"/>
  <c r="H13" i="1"/>
  <c r="H27" i="1"/>
  <c r="H42" i="1"/>
  <c r="H47" i="1"/>
  <c r="H54" i="1"/>
</calcChain>
</file>

<file path=xl/sharedStrings.xml><?xml version="1.0" encoding="utf-8"?>
<sst xmlns="http://schemas.openxmlformats.org/spreadsheetml/2006/main" count="515" uniqueCount="420">
  <si>
    <t>Glues &amp; Solvents; Devcon; Permatex</t>
  </si>
  <si>
    <t>Section A18</t>
  </si>
  <si>
    <t>Multiplier</t>
  </si>
  <si>
    <t xml:space="preserve"> CB Part #</t>
  </si>
  <si>
    <t>AGI Part #</t>
  </si>
  <si>
    <t>Description</t>
  </si>
  <si>
    <t>UPC</t>
  </si>
  <si>
    <t>Carton Qty</t>
  </si>
  <si>
    <t>List Price</t>
  </si>
  <si>
    <t>Nets</t>
  </si>
  <si>
    <t>A18002101</t>
  </si>
  <si>
    <t>80101B</t>
  </si>
  <si>
    <t>10.3OZ CRTSILICON ADHSV WHT   (80101B)</t>
  </si>
  <si>
    <t>787930801012</t>
  </si>
  <si>
    <t>A18002131</t>
  </si>
  <si>
    <t>80131B</t>
  </si>
  <si>
    <t>3OZ TUBE B/CSIL ADHSV/GRT CLR   (80131B)</t>
  </si>
  <si>
    <t>642026059350</t>
  </si>
  <si>
    <t>A18002200</t>
  </si>
  <si>
    <t>80200B</t>
  </si>
  <si>
    <t>10.3 OZ CRT SIL ADHSV GPUR CLR   (80200B)</t>
  </si>
  <si>
    <t>787930802002</t>
  </si>
  <si>
    <t>A18002201</t>
  </si>
  <si>
    <t>80201B</t>
  </si>
  <si>
    <t>10.3 OZ CRT SIL ADHSV GPUR WHT   (80201B)</t>
  </si>
  <si>
    <t>787930802019</t>
  </si>
  <si>
    <t>A180071236</t>
  </si>
  <si>
    <t>1236S</t>
  </si>
  <si>
    <t>PVC CEMENT MED BODY CLR QT  (1236S)</t>
  </si>
  <si>
    <t>083675012363</t>
  </si>
  <si>
    <t>A180071246</t>
  </si>
  <si>
    <t>1246S</t>
  </si>
  <si>
    <t>PVC CEMENT MED BODY CLR PT  (1246S)</t>
  </si>
  <si>
    <t>083675012462</t>
  </si>
  <si>
    <t>A180071256</t>
  </si>
  <si>
    <t>1256S</t>
  </si>
  <si>
    <t>1/2PT PVC CEMENT MED BODY CLR   (1256S)</t>
  </si>
  <si>
    <t>A180071536</t>
  </si>
  <si>
    <t>A18</t>
  </si>
  <si>
    <t>PVC CEMENT HVY BODY CLR QT  (1536S)</t>
  </si>
  <si>
    <t>A180071546</t>
  </si>
  <si>
    <t>PVC CEMENT HVY BODY CLR PT  (1546S)</t>
  </si>
  <si>
    <t>A180071636</t>
  </si>
  <si>
    <t>PVC CEMENT MED BODY GRY QT  (1636S)</t>
  </si>
  <si>
    <t>A180071736</t>
  </si>
  <si>
    <t>1736S</t>
  </si>
  <si>
    <t>PVC CEMENT HVY BODY GRAY QT  (1736S)</t>
  </si>
  <si>
    <t>083675017368</t>
  </si>
  <si>
    <t>A180071746</t>
  </si>
  <si>
    <t>1746S</t>
  </si>
  <si>
    <t>PVC CEMENT HVY BODY GRAY PT  (1746S)</t>
  </si>
  <si>
    <t>083675017467</t>
  </si>
  <si>
    <t>A180072036</t>
  </si>
  <si>
    <t>PVC CEMENT MED BODY BLUE QT  (2036S)</t>
  </si>
  <si>
    <t>A180072046</t>
  </si>
  <si>
    <t>2046S</t>
  </si>
  <si>
    <t>PVC CEMENT MED BODY BLUE PT  (2046S)</t>
  </si>
  <si>
    <t>083675020467</t>
  </si>
  <si>
    <t>A180072056</t>
  </si>
  <si>
    <t>1/2PT PVC CEMENT MED BODY BLUE   (2056S)</t>
  </si>
  <si>
    <t>A180072066</t>
  </si>
  <si>
    <t>2066S</t>
  </si>
  <si>
    <t>1/4PT PVC CEMENT MED BODY BLUE   (2066S)</t>
  </si>
  <si>
    <t>083675020665</t>
  </si>
  <si>
    <t>A180072236</t>
  </si>
  <si>
    <t>2236S</t>
  </si>
  <si>
    <t>PVC CEMENT CLR REG BODY QT  (2236S)</t>
  </si>
  <si>
    <t>083675022362</t>
  </si>
  <si>
    <t>A180072246</t>
  </si>
  <si>
    <t>2246S</t>
  </si>
  <si>
    <t>PVC CEMENT CLR REG BODY PT  (2246S)</t>
  </si>
  <si>
    <t>083675022461</t>
  </si>
  <si>
    <t>A180072256</t>
  </si>
  <si>
    <t>2256S</t>
  </si>
  <si>
    <t>1/2 PT PVC CEMENT CLR REG BODY   (2256S)</t>
  </si>
  <si>
    <t>083675022560</t>
  </si>
  <si>
    <t>A180072356</t>
  </si>
  <si>
    <t>2356S</t>
  </si>
  <si>
    <t>1/2 PT PVC CMT POOL/SPA BLUE   (2356S)</t>
  </si>
  <si>
    <t>083675023567</t>
  </si>
  <si>
    <t>A180072366</t>
  </si>
  <si>
    <t>2366S</t>
  </si>
  <si>
    <t>1/4PT PVC CMT POOL/SPA BLUE   (2366S)</t>
  </si>
  <si>
    <t>083675023666</t>
  </si>
  <si>
    <t>A180072436</t>
  </si>
  <si>
    <t>PVC CMT TURF TITE BLUE QT  (2436S)</t>
  </si>
  <si>
    <t>A180072446</t>
  </si>
  <si>
    <t>PVC CEMENT PLB/TURF BLUE PT  (2446S)</t>
  </si>
  <si>
    <t>A180072456</t>
  </si>
  <si>
    <t>1/2PT PVC CMT TURF TITE BLUE   (2456S)</t>
  </si>
  <si>
    <t>A180072466</t>
  </si>
  <si>
    <t>1/4PT PVC CMT TURF TITE BLUE   (2466S)</t>
  </si>
  <si>
    <t>A180072636</t>
  </si>
  <si>
    <t>PVC CEMENT HOT/COLD CLR QT  (2636S)</t>
  </si>
  <si>
    <t>A180072646</t>
  </si>
  <si>
    <t>PVC CEMENT HOT/COLD CLR PT  (2646S)</t>
  </si>
  <si>
    <t>A180072656</t>
  </si>
  <si>
    <t>1/2PT PVC CMT POLAR WELD CLEAR   (2656S)</t>
  </si>
  <si>
    <t>A180072836</t>
  </si>
  <si>
    <t>PVC CEMENT CLR FAST SET QT  (2836S)</t>
  </si>
  <si>
    <t>A180072846</t>
  </si>
  <si>
    <t>PVC CEMENT CLR FAST SET PT  (2846S)</t>
  </si>
  <si>
    <t>A180072856</t>
  </si>
  <si>
    <t>1/2PT PVC CEMENT CLR FAST SET   (2856S)</t>
  </si>
  <si>
    <t>A180072866</t>
  </si>
  <si>
    <t>2866S</t>
  </si>
  <si>
    <t>1/4PT PVC CEMENT CLR FAST SET   (2866S)</t>
  </si>
  <si>
    <t>083675028661</t>
  </si>
  <si>
    <t>A180072936</t>
  </si>
  <si>
    <t>PVC CMT FLEX/RIG CLR QT  (2936S)</t>
  </si>
  <si>
    <t>A180072946</t>
  </si>
  <si>
    <t>2946S</t>
  </si>
  <si>
    <t>PVC CMT FLEX/RIG CLR PT  (2946S)</t>
  </si>
  <si>
    <t>083675029460</t>
  </si>
  <si>
    <t>A1800730818</t>
  </si>
  <si>
    <t>1/4PT L ALL PURPOSE CEMENT CLR   (30818)</t>
  </si>
  <si>
    <t>038753308180</t>
  </si>
  <si>
    <t/>
  </si>
  <si>
    <t>A1800730821</t>
  </si>
  <si>
    <t>1/2PT L ALL PURPOSE CEMENT CLR   (30821)</t>
  </si>
  <si>
    <t>038753308210</t>
  </si>
  <si>
    <t>A1800730875</t>
  </si>
  <si>
    <t>1/4PT PVC CEMENT FLEX/RIG CLR   (30875)</t>
  </si>
  <si>
    <t>038753308753</t>
  </si>
  <si>
    <t>A1800730890</t>
  </si>
  <si>
    <t>1/4PT PVC CEMENT WET/DRY AQUA   (30890)</t>
  </si>
  <si>
    <t>038753308906</t>
  </si>
  <si>
    <t>A1800730891</t>
  </si>
  <si>
    <t>1/2PT PVC CEMENT WET/DRY AQUA   (30891)</t>
  </si>
  <si>
    <t>038753308913</t>
  </si>
  <si>
    <t>A1800730893</t>
  </si>
  <si>
    <t>PVC CEMENT WET/DRY AQUA PT  (30893)</t>
  </si>
  <si>
    <t>038753308937</t>
  </si>
  <si>
    <t>A1800730900</t>
  </si>
  <si>
    <t>1/4 PT TRANSITION CEMENT CLR   (30900)</t>
  </si>
  <si>
    <t>038753309002</t>
  </si>
  <si>
    <t>A180074436</t>
  </si>
  <si>
    <t>ABS CEMENT BLACK QT  (4436S)</t>
  </si>
  <si>
    <t>A180074446</t>
  </si>
  <si>
    <t>ABS CEMENT BLACK PT  (4446S)</t>
  </si>
  <si>
    <t>A180074456</t>
  </si>
  <si>
    <t>4456S</t>
  </si>
  <si>
    <t>1/2 PT ABS CEMENT BLACK   (4456S)</t>
  </si>
  <si>
    <t>083675044562</t>
  </si>
  <si>
    <t>A180074466</t>
  </si>
  <si>
    <t>4466S</t>
  </si>
  <si>
    <t>1/4PT ABC CEMENT BLACK   (4466S)</t>
  </si>
  <si>
    <t>083675044661</t>
  </si>
  <si>
    <t>A180077346</t>
  </si>
  <si>
    <t>7346S</t>
  </si>
  <si>
    <t>PIPE CLEANER CLR PT LO VOC  (7346S)</t>
  </si>
  <si>
    <t>083675073463</t>
  </si>
  <si>
    <t>A180077356</t>
  </si>
  <si>
    <t>7356S</t>
  </si>
  <si>
    <t>1/2PT  PIPE CLEANER CLR LO VOC  (7356S)</t>
  </si>
  <si>
    <t>083675073562</t>
  </si>
  <si>
    <t>A180077366</t>
  </si>
  <si>
    <t>7366S</t>
  </si>
  <si>
    <t>1/4PT PIPE CLEANER CLR  LO VOC  (7366S)</t>
  </si>
  <si>
    <t>083675073661</t>
  </si>
  <si>
    <t>A180078036</t>
  </si>
  <si>
    <t>WET/DRY PRIMER QT  (8036S)</t>
  </si>
  <si>
    <t>A180078046</t>
  </si>
  <si>
    <t>PRIMER PRIME TITE BLUE PINT  (8046S)</t>
  </si>
  <si>
    <t>A180078736</t>
  </si>
  <si>
    <t>PVC PRIMER PURPLE QT LO VOC  (8736S)</t>
  </si>
  <si>
    <t>A180078746</t>
  </si>
  <si>
    <t>PVC PRIMER PURPLE PT LO VOC  (8746S)</t>
  </si>
  <si>
    <t>A180078756</t>
  </si>
  <si>
    <t>8756S</t>
  </si>
  <si>
    <t>1/2PT PVC PRIMER PURPLE  LO VOC  (8756S)</t>
  </si>
  <si>
    <t>083675087569</t>
  </si>
  <si>
    <t>A180078766</t>
  </si>
  <si>
    <t>8766S</t>
  </si>
  <si>
    <t>1/4PT  PVC PRIMER PURPLE  LO VOC  (8766S)</t>
  </si>
  <si>
    <t>083675087668</t>
  </si>
  <si>
    <t>A180079336</t>
  </si>
  <si>
    <t>9336S</t>
  </si>
  <si>
    <t>PVC PRIMER CLEAR QT LO VOC  (9336S)</t>
  </si>
  <si>
    <t>083675093362</t>
  </si>
  <si>
    <t>A180079346</t>
  </si>
  <si>
    <t>9346S</t>
  </si>
  <si>
    <t>PVC PRIMER CLEAR PT LO VOC  (9346S)</t>
  </si>
  <si>
    <t>083675093461</t>
  </si>
  <si>
    <t>A180079356</t>
  </si>
  <si>
    <t>9356S</t>
  </si>
  <si>
    <t>1/2 PT  PVC PRIMER CLEAR LO VOC  (9356S)</t>
  </si>
  <si>
    <t>083675093560</t>
  </si>
  <si>
    <t>A180079366</t>
  </si>
  <si>
    <t>9366S</t>
  </si>
  <si>
    <t>1/4PT PVC PRIMER CLEAR  LO VOC  (9366S)</t>
  </si>
  <si>
    <t>083675093669</t>
  </si>
  <si>
    <t>A1820061542</t>
  </si>
  <si>
    <t>18OZ CLEAN UP CLEANER/SOLVENT   (JL61542)</t>
  </si>
  <si>
    <t>A18206075</t>
  </si>
  <si>
    <t>SCRB72</t>
  </si>
  <si>
    <t>72CT SCRUBS HAND TOWELS  BUCKET  (SCRB72)</t>
  </si>
  <si>
    <t>764769422724</t>
  </si>
  <si>
    <t>A1830010012</t>
  </si>
  <si>
    <t>JL10012</t>
  </si>
  <si>
    <t>2GL KOPR-KOTE HD DRILL COMP LF   (JL10012)</t>
  </si>
  <si>
    <t>096542100124</t>
  </si>
  <si>
    <t>A1830016402</t>
  </si>
  <si>
    <t>1/2 LBWHITE KNIGHT ANTI SEIZE   (JL16402)</t>
  </si>
  <si>
    <t>A1830016423</t>
  </si>
  <si>
    <t>1 GAL WHITE KNIGHT ANTI SEIZE   (JL16423)</t>
  </si>
  <si>
    <t>A1840037341</t>
  </si>
  <si>
    <t>12OZ 769 LUBRICANT &amp; PENETRANT   (JL37341)</t>
  </si>
  <si>
    <t>A18403000</t>
  </si>
  <si>
    <t>82000B</t>
  </si>
  <si>
    <t>5.3 OZ TUBE POOL/SPA LUBE CLR   (82000B)</t>
  </si>
  <si>
    <t>642026059411</t>
  </si>
  <si>
    <t>A18403001</t>
  </si>
  <si>
    <t>82001B</t>
  </si>
  <si>
    <t>1OZ TUBE BLK  POOL/SPA LUBE CLR   (82001B)</t>
  </si>
  <si>
    <t>642026059381</t>
  </si>
  <si>
    <t>A18403030</t>
  </si>
  <si>
    <t>82030B</t>
  </si>
  <si>
    <t>3 OZ TUBE POOL/SPA LUBE CLR   (82030B)</t>
  </si>
  <si>
    <t>642026059404</t>
  </si>
  <si>
    <t>A1840721010</t>
  </si>
  <si>
    <t>5OZ  SUPER LUBE GRS W/PTFE.82324  (21010)</t>
  </si>
  <si>
    <t>082353210107</t>
  </si>
  <si>
    <t>A1840721030</t>
  </si>
  <si>
    <t>3OZ. 82325 SUPER LUBE GRS W/PTFE  (21030)</t>
  </si>
  <si>
    <t>082353210305</t>
  </si>
  <si>
    <t>A1840741160</t>
  </si>
  <si>
    <t>SUPER LUBE GRS W/PTFE 400GM JAR  (41160)</t>
  </si>
  <si>
    <t>082353411603</t>
  </si>
  <si>
    <t>A1860116</t>
  </si>
  <si>
    <t>33316B</t>
  </si>
  <si>
    <t>12OZ CAN EXPANDING FOAM SEALNT   (33316B)</t>
  </si>
  <si>
    <t>787930333162</t>
  </si>
  <si>
    <t>A18602100</t>
  </si>
  <si>
    <t>80100B</t>
  </si>
  <si>
    <t>10.3OZ CRT SILICON ADHSV CLR   (80100B)</t>
  </si>
  <si>
    <t>787930801005</t>
  </si>
  <si>
    <t>A1860509</t>
  </si>
  <si>
    <t>CG9</t>
  </si>
  <si>
    <t>CAULKING GUN 9  RATCHET  (CG9)</t>
  </si>
  <si>
    <t>642026041461</t>
  </si>
  <si>
    <t>A18605136</t>
  </si>
  <si>
    <t>BOSS136</t>
  </si>
  <si>
    <t>10.1 OZ FIRESTOP ASTM E136  CRT  (BOSS136)</t>
  </si>
  <si>
    <t>787930136053</t>
  </si>
  <si>
    <t>A1860590</t>
  </si>
  <si>
    <t>PLB90C</t>
  </si>
  <si>
    <t>10.3 OZ SILICONE CLEAR 4045023  (PLB90C)</t>
  </si>
  <si>
    <t>077472140107</t>
  </si>
  <si>
    <t>A18606100</t>
  </si>
  <si>
    <t>10.3 OZ SILICONE  WHITE TB/TL/C  (PLB100W)</t>
  </si>
  <si>
    <t>A18606104</t>
  </si>
  <si>
    <t>PLB103C</t>
  </si>
  <si>
    <t>3 OZ SILICONE  TUBE CLEAR 315  (PLB103C)</t>
  </si>
  <si>
    <t>642026026024</t>
  </si>
  <si>
    <t>A18606600</t>
  </si>
  <si>
    <t>DP600</t>
  </si>
  <si>
    <t>8.4 OZ 3M CONCRETE REPAIR  CART  (DP600)</t>
  </si>
  <si>
    <t>021200965968</t>
  </si>
  <si>
    <t>A1871180045</t>
  </si>
  <si>
    <t>Permatex® Pipe Joint Compound, 473ml Can  (80045)</t>
  </si>
  <si>
    <t>686226800459</t>
  </si>
  <si>
    <t>A1871180633</t>
  </si>
  <si>
    <t>Permatex® Thread Sealant 14D with PTFE, 473ml Can  (80633)</t>
  </si>
  <si>
    <t>686226806338</t>
  </si>
  <si>
    <t>A1871226822</t>
  </si>
  <si>
    <t>C26822</t>
  </si>
  <si>
    <t>Spray Nine® Heavy-Duty Cleaner/Disinfectant, 650ml  (C26822)</t>
  </si>
  <si>
    <t>061976268221</t>
  </si>
  <si>
    <t>A1871226832</t>
  </si>
  <si>
    <t>C26832</t>
  </si>
  <si>
    <t>Spray Nine® Heavy-Duty Cleaner/Disinfectant, 946ml  (C26832)</t>
  </si>
  <si>
    <t>061976741106</t>
  </si>
  <si>
    <t>A1871710110</t>
  </si>
  <si>
    <t>DEVCON® Plastic Steel® Putty (A)  - 1 lb  (10110)</t>
  </si>
  <si>
    <t>078143101106</t>
  </si>
  <si>
    <t>A1871710260</t>
  </si>
  <si>
    <t>DEVCON® Bronze Putty (BR)  - 1 lb  (10260)</t>
  </si>
  <si>
    <t>078143102608</t>
  </si>
  <si>
    <t>A1871710610</t>
  </si>
  <si>
    <t>DEVCON® Aluminum Putty (F)  - 1 lb  (10610)</t>
  </si>
  <si>
    <t>078143106101</t>
  </si>
  <si>
    <t>A1871710770</t>
  </si>
  <si>
    <t>DEVCON® Titanium Putty  - 2 lb  (10770)</t>
  </si>
  <si>
    <t>078143107702</t>
  </si>
  <si>
    <t>A1871710780</t>
  </si>
  <si>
    <t>DEVCON® FasMetal™  - 3/4 lb  (10780)</t>
  </si>
  <si>
    <t>078143107801</t>
  </si>
  <si>
    <t>A1871711320</t>
  </si>
  <si>
    <t>DEVCON® DFense Blok™ Quick Patch- 1 lb  (11320)</t>
  </si>
  <si>
    <t>078143113208</t>
  </si>
  <si>
    <t>A1871711730</t>
  </si>
  <si>
    <t>DEVCON® Ceramic Repair Compound - 32 lb  (11730)</t>
  </si>
  <si>
    <t>078143117305</t>
  </si>
  <si>
    <t>A1871713100</t>
  </si>
  <si>
    <t>DEVCON® Floor Patch™ - 10 lb  (13100)</t>
  </si>
  <si>
    <t>078143131004</t>
  </si>
  <si>
    <t>A1871713120</t>
  </si>
  <si>
    <t>DEVCON® Floor Patch™ - 40 lb  (13120)</t>
  </si>
  <si>
    <t>078143131202</t>
  </si>
  <si>
    <t>A1871714240</t>
  </si>
  <si>
    <t>DEVCON® 5 Minute® Epoxy Gel opaque [1-1] - 25ml De  (14240)</t>
  </si>
  <si>
    <t>078143142406</t>
  </si>
  <si>
    <t>A1871714250</t>
  </si>
  <si>
    <t>DEVCON® 5 Minute® Epoxy  [1-1] - 25ml Dev-Tube™  (14250)</t>
  </si>
  <si>
    <t>078143142505</t>
  </si>
  <si>
    <t>A1871714260</t>
  </si>
  <si>
    <t>DEVCON® 2 Ton® Epoxy  [1-1] - 50ml   (14260)</t>
  </si>
  <si>
    <t>751354334371</t>
  </si>
  <si>
    <t>A1871714270</t>
  </si>
  <si>
    <t>DEVCON® 5 Minute® Epoxy  [1-1] - 50ml   (14270)</t>
  </si>
  <si>
    <t>A1871714277</t>
  </si>
  <si>
    <t>DEVCON® 1 Minute™ Epoxy Gel amber [1-1] - 80ml   (14277)</t>
  </si>
  <si>
    <t>78143142772</t>
  </si>
  <si>
    <t>A1871714310</t>
  </si>
  <si>
    <t>DEVCON® 2 Ton® Epoxy [1-1] - 25ml Dev-Tube™  (14310)</t>
  </si>
  <si>
    <t>078143143106</t>
  </si>
  <si>
    <t>A1871714500</t>
  </si>
  <si>
    <t>DEVCON® Dev-Thane 5™ grey [1-1] - 400ml  (14500)</t>
  </si>
  <si>
    <t>A1871715050</t>
  </si>
  <si>
    <t>DEVCON® Flexane ® Fast Cure Liquid  [4-1] - 400ml  (15050)</t>
  </si>
  <si>
    <t xml:space="preserve">781431505000 </t>
  </si>
  <si>
    <t>A1871715250</t>
  </si>
  <si>
    <t>DEVCON® Flexane® 94 Liquid  - 1 lb  (15250)</t>
  </si>
  <si>
    <t>078143152504</t>
  </si>
  <si>
    <t>A1871715800</t>
  </si>
  <si>
    <t>DEVCON® Flexane® 80 Liquid  - 1 lb  (15800)</t>
  </si>
  <si>
    <t>078143158001</t>
  </si>
  <si>
    <t>A1871715810</t>
  </si>
  <si>
    <t>DEVCON® Flexane® 80 Liquid  - 10 lb  (15810)</t>
  </si>
  <si>
    <t>078143158100</t>
  </si>
  <si>
    <t>A1871715820</t>
  </si>
  <si>
    <t>DEVCON® Flexane® 80 Putty  - 1 lb  (15820)</t>
  </si>
  <si>
    <t>781431582098</t>
  </si>
  <si>
    <t>A1871715980</t>
  </si>
  <si>
    <t>DEVCON® FL-10 Flexane® Primer  - 4 oz  (15980)</t>
  </si>
  <si>
    <t>078143159800</t>
  </si>
  <si>
    <t>A1871715985</t>
  </si>
  <si>
    <t>DEVCON® FL-20 Flexane® Primer  - 4 oz  (15985)</t>
  </si>
  <si>
    <t>078143159855</t>
  </si>
  <si>
    <t>A1871717100</t>
  </si>
  <si>
    <t>DEVCON® Silite® RTV Silicone clear - 3 oz  (17100)</t>
  </si>
  <si>
    <t>078143171000</t>
  </si>
  <si>
    <t>A1871717140</t>
  </si>
  <si>
    <t>DEVCON® Silite® RTV Silicone* white - 10.1 fl oz  (17140)</t>
  </si>
  <si>
    <t xml:space="preserve">078143171406 </t>
  </si>
  <si>
    <t>A1871717150</t>
  </si>
  <si>
    <t>DEVCON® Silite® RTV Silicone* clear - 10.1 fl oz  (17150)</t>
  </si>
  <si>
    <t>078143171505</t>
  </si>
  <si>
    <t>A18718291</t>
  </si>
  <si>
    <t>DEVCON® PLASTIC WELDER™ WHITE  [1-1] - 47ML   (DA291)</t>
  </si>
  <si>
    <t>A1871914300</t>
  </si>
  <si>
    <t>PLEXUS® MA300 - 25ml 1:1 Ratio Twin Cartridge- Cre  (14300)</t>
  </si>
  <si>
    <t>078143143007</t>
  </si>
  <si>
    <t>A1871930500</t>
  </si>
  <si>
    <t>PLEXUS® MA300 - 50ml 1:1 Ratio Twin Cartridge- Cre  (30500)</t>
  </si>
  <si>
    <t>078143143205</t>
  </si>
  <si>
    <t>A1871931500</t>
  </si>
  <si>
    <t>PLEXUS® MA310 - 50ml 1:1 Ratio Twin Cartridge- Cre  (31500)</t>
  </si>
  <si>
    <t>687927956353</t>
  </si>
  <si>
    <t>A1872014285</t>
  </si>
  <si>
    <t>DEVCON® Mark V™ 1-1 Mix Nozzle for 50ml  - Mix Noz  (14285)</t>
  </si>
  <si>
    <t>078143142857</t>
  </si>
  <si>
    <t>A1872030095</t>
  </si>
  <si>
    <t>PLEXUS® Static Mix Nozzles- 400ml 1:1 Mix Nozzle (  (30095)</t>
  </si>
  <si>
    <t>078143300950</t>
  </si>
  <si>
    <t>A18 - 1-22</t>
  </si>
  <si>
    <t>Pricing Effective: January 12, 2022</t>
  </si>
  <si>
    <t>Enter Discount %</t>
  </si>
  <si>
    <t>A1871156750</t>
  </si>
  <si>
    <t>PERMATEX® MAXIMUM TEMPERATURE 567 THREAD SEALANT,   (56750)</t>
  </si>
  <si>
    <t>SPRAY NINE® HEAVY-DUTY CLEANER/DISINFECTANT, 650ML  (C26822)</t>
  </si>
  <si>
    <t>SPRAY NINE® HEAVY-DUTY CLEANER/DISINFECTANT, 946ML  (C26832)</t>
  </si>
  <si>
    <t>A1871309127</t>
  </si>
  <si>
    <t>COPPER ANTI-SEIZE LUBRIFIANT ANTIGRIPPANT CUIVRE 226G(9127)</t>
  </si>
  <si>
    <t>A1871323218</t>
  </si>
  <si>
    <t>PERMATEX® FAST ORANGE® SMOOTH LOTION HAND CLEANER,  (23218)</t>
  </si>
  <si>
    <t>A1871324209</t>
  </si>
  <si>
    <t>24200 (24209) BLUE MEDIUM STRENGTH THREADLOCKER 6ML CARDED</t>
  </si>
  <si>
    <t>A1871324215</t>
  </si>
  <si>
    <t>PERMATEX® BLUE GEL MEDIUM STRENGTH 242 THREADLOCKE  (24215)</t>
  </si>
  <si>
    <t>A1871325117</t>
  </si>
  <si>
    <t>PERMATEX® FAST ORANGE® PUMICE LOTION HAND CLEANER,  (25117)</t>
  </si>
  <si>
    <t>A1871325219</t>
  </si>
  <si>
    <t>PERMATEX® FAST ORANGE® PUMICE LOTION HAND CLEANER,  (25219)</t>
  </si>
  <si>
    <t>A1871327115</t>
  </si>
  <si>
    <t>RED GEL TWIST THREADLOCKER     (27115)</t>
  </si>
  <si>
    <t>A1871329224</t>
  </si>
  <si>
    <t>BATTERY PROTECT.&amp; SEAL    (29224)</t>
  </si>
  <si>
    <t>A1871331832</t>
  </si>
  <si>
    <t>MULTI-PUR. SYNTHETIC GREASE GRAISSE SYNTHÉTIQUE 85G(31832)</t>
  </si>
  <si>
    <t>A1871351550</t>
  </si>
  <si>
    <t>ANAEROBIC FLANGE SEALANT SCELLANT COLLERETTE ANAÉRO(51550)</t>
  </si>
  <si>
    <t>A1871358835</t>
  </si>
  <si>
    <t>PERMATEX® PRUSSIAN BLUE 35V HIGH SPOT FITTING COMP  (58835)</t>
  </si>
  <si>
    <t>A1871358922</t>
  </si>
  <si>
    <t>FORM-A-GASKET SEALANT 2BR     (58922)</t>
  </si>
  <si>
    <t>A1871359103</t>
  </si>
  <si>
    <t>PERMATEX® CLEAR RTV SILICONE SEALANT 66BR 80ML TUBE (59103)</t>
  </si>
  <si>
    <t>A1871359107</t>
  </si>
  <si>
    <t>CLEAR SILICONE SEALANT 66     (59107)</t>
  </si>
  <si>
    <t>A1871359113</t>
  </si>
  <si>
    <t>CLEAR SILICONE SEALANT  66C  (FORMERLY 80834)    (59113)</t>
  </si>
  <si>
    <t>A1871359403</t>
  </si>
  <si>
    <t>RED HIGH TEMP GASKET MAKER 26BR (FORMERLY 81311) (59403)</t>
  </si>
  <si>
    <t>A1871359603</t>
  </si>
  <si>
    <t>DEVCON  PERMATEX SENSORSAFE 77BR GSK MAKER   (81805)(59603)</t>
  </si>
  <si>
    <t>A1871376762</t>
  </si>
  <si>
    <t>PERMATEX® SILVER GRADE ANTI-SEIZE 133H, 113G CAN  (76762)</t>
  </si>
  <si>
    <t>A1871376764</t>
  </si>
  <si>
    <t>SILVER GRADE ANTI-SEIZE COMPOSÉ ANTIGRIPPAGE A  (76764)</t>
  </si>
  <si>
    <t>A1871680546</t>
  </si>
  <si>
    <t>PERMATEX® HIGH TACK™ SPRAY-A-GASKET® SEALANT 99MA,  (80546)</t>
  </si>
  <si>
    <t>A1871680634</t>
  </si>
  <si>
    <t>PERMATEX® THREAD SEALANT 14H WITH PTFE, 118ML CAN  (80634)</t>
  </si>
  <si>
    <t>A1871684111</t>
  </si>
  <si>
    <t>5 MINUTE EPOXY QM50A     (84111)</t>
  </si>
  <si>
    <t>A1871781312</t>
  </si>
  <si>
    <t>DEVCON  #26 RED HI-T RTV SILICONE 300M     (81312)</t>
  </si>
  <si>
    <t>ADDED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</si>
</sst>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.0000"/>
  </numFmts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name val="Calibri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0" fontId="7" fillId="5" borderId="1" xfId="0" applyFont="1" applyFill="1" applyBorder="1" applyAlignment="1">
      <alignment wrapText="1"/>
    </xf>
    <xf numFmtId="0" fontId="5" fillId="0" borderId="0" xfId="0" applyFont="1" applyFill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8" fillId="0" borderId="6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6" fillId="0" borderId="0" xfId="0" applyFont="1"/>
    <xf numFmtId="0" fontId="5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2" xfId="0" applyFont="1" applyBorder="1"/>
    <xf numFmtId="0" fontId="10" fillId="0" borderId="6" xfId="0" applyFont="1" applyBorder="1" applyAlignment="1">
      <alignment horizontal="left"/>
    </xf>
    <xf numFmtId="0" fontId="9" fillId="0" borderId="3" xfId="0" applyFont="1" applyBorder="1"/>
    <xf numFmtId="0" fontId="10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2" applyFont="1" applyBorder="1" applyAlignment="1"/>
    <xf numFmtId="2" fontId="10" fillId="2" borderId="1" xfId="0" applyNumberFormat="1" applyFont="1" applyFill="1" applyBorder="1" applyAlignment="1">
      <alignment horizontal="center"/>
    </xf>
    <xf numFmtId="0" fontId="9" fillId="0" borderId="11" xfId="0" applyFont="1" applyBorder="1"/>
    <xf numFmtId="0" fontId="15" fillId="0" borderId="12" xfId="2" applyFont="1" applyBorder="1" applyAlignment="1"/>
    <xf numFmtId="0" fontId="15" fillId="0" borderId="12" xfId="2" applyFont="1" applyBorder="1" applyAlignment="1"/>
    <xf numFmtId="0" fontId="10" fillId="4" borderId="1" xfId="0" applyFont="1" applyFill="1" applyBorder="1" applyAlignment="1">
      <alignment horizontal="left"/>
    </xf>
    <xf numFmtId="165" fontId="10" fillId="4" borderId="21" xfId="0" applyNumberFormat="1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left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18" xfId="0" applyFont="1" applyBorder="1" applyAlignment="1"/>
    <xf numFmtId="0" fontId="10" fillId="0" borderId="19" xfId="0" applyFont="1" applyBorder="1" applyAlignment="1">
      <alignment horizontal="left"/>
    </xf>
    <xf numFmtId="0" fontId="18" fillId="0" borderId="19" xfId="3" applyFont="1" applyBorder="1"/>
    <xf numFmtId="0" fontId="18" fillId="0" borderId="19" xfId="3" applyFont="1" applyBorder="1" applyAlignment="1">
      <alignment horizontal="center"/>
    </xf>
    <xf numFmtId="164" fontId="10" fillId="0" borderId="19" xfId="1" applyFont="1" applyFill="1" applyBorder="1"/>
    <xf numFmtId="165" fontId="10" fillId="0" borderId="20" xfId="1" applyNumberFormat="1" applyFont="1" applyFill="1" applyBorder="1"/>
    <xf numFmtId="0" fontId="10" fillId="0" borderId="16" xfId="0" applyFont="1" applyBorder="1" applyAlignment="1"/>
    <xf numFmtId="0" fontId="10" fillId="0" borderId="4" xfId="0" applyFont="1" applyBorder="1" applyAlignment="1">
      <alignment horizontal="left"/>
    </xf>
    <xf numFmtId="0" fontId="18" fillId="0" borderId="4" xfId="3" applyFont="1" applyBorder="1"/>
    <xf numFmtId="0" fontId="18" fillId="0" borderId="4" xfId="3" applyFont="1" applyBorder="1" applyAlignment="1">
      <alignment horizontal="center"/>
    </xf>
    <xf numFmtId="164" fontId="10" fillId="0" borderId="4" xfId="1" applyFont="1" applyFill="1" applyBorder="1"/>
    <xf numFmtId="165" fontId="10" fillId="0" borderId="9" xfId="1" applyNumberFormat="1" applyFont="1" applyFill="1" applyBorder="1"/>
    <xf numFmtId="0" fontId="10" fillId="0" borderId="0" xfId="0" applyFont="1" applyAlignment="1">
      <alignment horizontal="center"/>
    </xf>
    <xf numFmtId="0" fontId="18" fillId="0" borderId="4" xfId="3" applyFont="1" applyBorder="1" applyAlignment="1">
      <alignment horizontal="left"/>
    </xf>
    <xf numFmtId="0" fontId="19" fillId="0" borderId="16" xfId="0" applyFont="1" applyBorder="1" applyAlignment="1">
      <alignment vertical="top"/>
    </xf>
    <xf numFmtId="0" fontId="19" fillId="0" borderId="4" xfId="0" applyFont="1" applyBorder="1" applyAlignment="1">
      <alignment horizontal="left" vertical="top"/>
    </xf>
    <xf numFmtId="0" fontId="19" fillId="0" borderId="4" xfId="0" applyFont="1" applyBorder="1" applyAlignment="1">
      <alignment vertical="top"/>
    </xf>
    <xf numFmtId="165" fontId="10" fillId="0" borderId="4" xfId="0" applyNumberFormat="1" applyFont="1" applyBorder="1"/>
    <xf numFmtId="165" fontId="10" fillId="0" borderId="9" xfId="1" applyNumberFormat="1" applyFont="1" applyBorder="1"/>
    <xf numFmtId="0" fontId="10" fillId="0" borderId="0" xfId="0" applyFont="1"/>
    <xf numFmtId="0" fontId="18" fillId="0" borderId="16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164" fontId="18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left"/>
    </xf>
    <xf numFmtId="0" fontId="18" fillId="0" borderId="16" xfId="0" applyFont="1" applyBorder="1" applyAlignment="1"/>
    <xf numFmtId="1" fontId="18" fillId="0" borderId="4" xfId="0" applyNumberFormat="1" applyFont="1" applyBorder="1" applyAlignment="1">
      <alignment horizontal="left"/>
    </xf>
    <xf numFmtId="164" fontId="18" fillId="0" borderId="4" xfId="1" applyFont="1" applyFill="1" applyBorder="1"/>
    <xf numFmtId="0" fontId="18" fillId="0" borderId="4" xfId="0" applyFont="1" applyBorder="1" applyAlignment="1">
      <alignment horizontal="left"/>
    </xf>
    <xf numFmtId="49" fontId="18" fillId="0" borderId="4" xfId="0" applyNumberFormat="1" applyFont="1" applyBorder="1" applyAlignment="1">
      <alignment horizontal="left"/>
    </xf>
    <xf numFmtId="0" fontId="10" fillId="0" borderId="16" xfId="0" applyFont="1" applyFill="1" applyBorder="1" applyAlignment="1"/>
    <xf numFmtId="0" fontId="18" fillId="0" borderId="4" xfId="0" applyFont="1" applyFill="1" applyBorder="1" applyAlignment="1">
      <alignment horizontal="left" vertical="center"/>
    </xf>
    <xf numFmtId="0" fontId="18" fillId="0" borderId="4" xfId="3" applyFont="1" applyFill="1" applyBorder="1"/>
    <xf numFmtId="0" fontId="18" fillId="0" borderId="4" xfId="3" applyFont="1" applyFill="1" applyBorder="1" applyAlignment="1">
      <alignment horizontal="center"/>
    </xf>
    <xf numFmtId="0" fontId="18" fillId="0" borderId="4" xfId="3" quotePrefix="1" applyFont="1" applyFill="1" applyBorder="1" applyAlignment="1">
      <alignment horizontal="center"/>
    </xf>
    <xf numFmtId="49" fontId="18" fillId="0" borderId="4" xfId="3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top"/>
    </xf>
    <xf numFmtId="0" fontId="19" fillId="0" borderId="4" xfId="0" applyFont="1" applyFill="1" applyBorder="1" applyAlignment="1">
      <alignment horizontal="left" vertical="top"/>
    </xf>
    <xf numFmtId="0" fontId="19" fillId="0" borderId="4" xfId="0" applyFont="1" applyFill="1" applyBorder="1" applyAlignment="1">
      <alignment vertical="top"/>
    </xf>
    <xf numFmtId="165" fontId="10" fillId="0" borderId="4" xfId="0" applyNumberFormat="1" applyFont="1" applyFill="1" applyBorder="1"/>
    <xf numFmtId="1" fontId="18" fillId="0" borderId="4" xfId="0" applyNumberFormat="1" applyFont="1" applyFill="1" applyBorder="1" applyAlignment="1">
      <alignment horizontal="left" vertical="center"/>
    </xf>
    <xf numFmtId="44" fontId="10" fillId="0" borderId="4" xfId="0" applyNumberFormat="1" applyFont="1" applyFill="1" applyBorder="1" applyAlignment="1">
      <alignment horizontal="center"/>
    </xf>
    <xf numFmtId="0" fontId="10" fillId="0" borderId="17" xfId="0" applyFont="1" applyFill="1" applyBorder="1" applyAlignment="1"/>
    <xf numFmtId="1" fontId="18" fillId="0" borderId="8" xfId="0" applyNumberFormat="1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/>
    </xf>
    <xf numFmtId="164" fontId="10" fillId="0" borderId="8" xfId="1" applyFont="1" applyFill="1" applyBorder="1"/>
    <xf numFmtId="165" fontId="10" fillId="0" borderId="10" xfId="1" applyNumberFormat="1" applyFont="1" applyFill="1" applyBorder="1"/>
    <xf numFmtId="0" fontId="20" fillId="0" borderId="0" xfId="0" applyFont="1" applyAlignment="1">
      <alignment horizontal="right"/>
    </xf>
    <xf numFmtId="0" fontId="13" fillId="2" borderId="16" xfId="0" applyFont="1" applyFill="1" applyBorder="1" applyAlignment="1"/>
    <xf numFmtId="0" fontId="21" fillId="2" borderId="4" xfId="3" applyFont="1" applyFill="1" applyBorder="1" applyAlignment="1">
      <alignment horizontal="left" vertical="center"/>
    </xf>
    <xf numFmtId="0" fontId="13" fillId="2" borderId="4" xfId="0" applyFont="1" applyFill="1" applyBorder="1"/>
    <xf numFmtId="0" fontId="22" fillId="2" borderId="4" xfId="0" applyFont="1" applyFill="1" applyBorder="1"/>
    <xf numFmtId="164" fontId="11" fillId="2" borderId="4" xfId="1" applyFont="1" applyFill="1" applyBorder="1"/>
    <xf numFmtId="165" fontId="12" fillId="2" borderId="9" xfId="1" applyNumberFormat="1" applyFont="1" applyFill="1" applyBorder="1"/>
    <xf numFmtId="164" fontId="12" fillId="2" borderId="4" xfId="1" applyFont="1" applyFill="1" applyBorder="1"/>
    <xf numFmtId="0" fontId="22" fillId="2" borderId="4" xfId="0" applyFont="1" applyFill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72391</xdr:rowOff>
    </xdr:from>
    <xdr:to>
      <xdr:col>1</xdr:col>
      <xdr:colOff>859155</xdr:colOff>
      <xdr:row>5</xdr:row>
      <xdr:rowOff>297136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A6C38A-D7EF-4FFA-83CF-C31224FC6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253366"/>
          <a:ext cx="744855" cy="977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9"/>
  <sheetViews>
    <sheetView showGridLines="0" tabSelected="1" zoomScaleNormal="100" zoomScalePageLayoutView="40" workbookViewId="0">
      <selection activeCell="H6" sqref="H6"/>
    </sheetView>
  </sheetViews>
  <sheetFormatPr defaultColWidth="8.88671875" defaultRowHeight="13.8" x14ac:dyDescent="0.3"/>
  <cols>
    <col min="1" max="1" width="8.88671875" style="10"/>
    <col min="2" max="2" width="15.33203125" style="10" customWidth="1"/>
    <col min="3" max="3" width="14.33203125" style="11" customWidth="1"/>
    <col min="4" max="4" width="66.109375" style="10" customWidth="1"/>
    <col min="5" max="5" width="17" style="10" customWidth="1"/>
    <col min="6" max="6" width="14.77734375" style="10" customWidth="1"/>
    <col min="7" max="7" width="14.77734375" style="12" customWidth="1"/>
    <col min="8" max="8" width="14.77734375" style="10" customWidth="1"/>
    <col min="9" max="16384" width="8.88671875" style="10"/>
  </cols>
  <sheetData>
    <row r="1" spans="2:8" ht="14.4" thickBot="1" x14ac:dyDescent="0.35"/>
    <row r="2" spans="2:8" ht="15.6" x14ac:dyDescent="0.3">
      <c r="B2" s="13"/>
      <c r="C2" s="14"/>
      <c r="D2" s="4" t="s">
        <v>0</v>
      </c>
      <c r="E2" s="4"/>
      <c r="F2" s="4"/>
      <c r="G2" s="5"/>
      <c r="H2" s="6"/>
    </row>
    <row r="3" spans="2:8" ht="14.4" x14ac:dyDescent="0.3">
      <c r="B3" s="15"/>
      <c r="C3" s="16"/>
      <c r="D3" s="17"/>
      <c r="E3" s="17"/>
      <c r="F3" s="7"/>
      <c r="G3" s="2" t="s">
        <v>366</v>
      </c>
      <c r="H3" s="3"/>
    </row>
    <row r="4" spans="2:8" ht="14.4" x14ac:dyDescent="0.3">
      <c r="B4" s="15"/>
      <c r="C4" s="16"/>
      <c r="D4" s="17"/>
      <c r="E4" s="17"/>
      <c r="F4" s="7"/>
      <c r="G4" s="8" t="s">
        <v>1</v>
      </c>
      <c r="H4" s="9"/>
    </row>
    <row r="5" spans="2:8" ht="15" thickBot="1" x14ac:dyDescent="0.35">
      <c r="B5" s="15"/>
      <c r="C5" s="16"/>
      <c r="D5" s="18"/>
      <c r="E5" s="18"/>
      <c r="F5" s="2" t="s">
        <v>367</v>
      </c>
      <c r="G5" s="2"/>
      <c r="H5" s="3"/>
    </row>
    <row r="6" spans="2:8" ht="29.4" thickBot="1" x14ac:dyDescent="0.35">
      <c r="B6" s="15"/>
      <c r="C6" s="16"/>
      <c r="D6" s="19"/>
      <c r="E6" s="19"/>
      <c r="F6" s="19"/>
      <c r="G6" s="1" t="s">
        <v>368</v>
      </c>
      <c r="H6" s="20">
        <v>0</v>
      </c>
    </row>
    <row r="7" spans="2:8" ht="14.4" thickBot="1" x14ac:dyDescent="0.35">
      <c r="B7" s="21"/>
      <c r="C7" s="22"/>
      <c r="D7" s="22"/>
      <c r="E7" s="23"/>
      <c r="F7" s="23"/>
      <c r="G7" s="24" t="s">
        <v>2</v>
      </c>
      <c r="H7" s="25">
        <f>(100-H6)/100</f>
        <v>1</v>
      </c>
    </row>
    <row r="8" spans="2:8" s="30" customFormat="1" ht="14.4" thickBot="1" x14ac:dyDescent="0.35">
      <c r="B8" s="26" t="s">
        <v>3</v>
      </c>
      <c r="C8" s="27" t="s">
        <v>4</v>
      </c>
      <c r="D8" s="28" t="s">
        <v>5</v>
      </c>
      <c r="E8" s="28" t="s">
        <v>6</v>
      </c>
      <c r="F8" s="28" t="s">
        <v>7</v>
      </c>
      <c r="G8" s="28" t="s">
        <v>8</v>
      </c>
      <c r="H8" s="29" t="s">
        <v>9</v>
      </c>
    </row>
    <row r="9" spans="2:8" s="30" customFormat="1" x14ac:dyDescent="0.3">
      <c r="B9" s="31" t="s">
        <v>10</v>
      </c>
      <c r="C9" s="32" t="s">
        <v>11</v>
      </c>
      <c r="D9" s="33" t="s">
        <v>12</v>
      </c>
      <c r="E9" s="34" t="s">
        <v>13</v>
      </c>
      <c r="F9" s="34">
        <v>12</v>
      </c>
      <c r="G9" s="35">
        <v>33.17</v>
      </c>
      <c r="H9" s="36">
        <f>G9*$H$7</f>
        <v>33.17</v>
      </c>
    </row>
    <row r="10" spans="2:8" s="43" customFormat="1" x14ac:dyDescent="0.3">
      <c r="B10" s="37" t="s">
        <v>14</v>
      </c>
      <c r="C10" s="38" t="s">
        <v>15</v>
      </c>
      <c r="D10" s="39" t="s">
        <v>16</v>
      </c>
      <c r="E10" s="40" t="s">
        <v>17</v>
      </c>
      <c r="F10" s="40">
        <v>12</v>
      </c>
      <c r="G10" s="41">
        <v>15.22</v>
      </c>
      <c r="H10" s="42">
        <f>G10*$H$7</f>
        <v>15.22</v>
      </c>
    </row>
    <row r="11" spans="2:8" s="43" customFormat="1" x14ac:dyDescent="0.3">
      <c r="B11" s="37" t="s">
        <v>18</v>
      </c>
      <c r="C11" s="38" t="s">
        <v>19</v>
      </c>
      <c r="D11" s="39" t="s">
        <v>20</v>
      </c>
      <c r="E11" s="40" t="s">
        <v>21</v>
      </c>
      <c r="F11" s="40">
        <v>12</v>
      </c>
      <c r="G11" s="41">
        <v>23.47</v>
      </c>
      <c r="H11" s="42">
        <f>G11*$H$7</f>
        <v>23.47</v>
      </c>
    </row>
    <row r="12" spans="2:8" s="43" customFormat="1" x14ac:dyDescent="0.3">
      <c r="B12" s="37" t="s">
        <v>22</v>
      </c>
      <c r="C12" s="38" t="s">
        <v>23</v>
      </c>
      <c r="D12" s="39" t="s">
        <v>24</v>
      </c>
      <c r="E12" s="40" t="s">
        <v>25</v>
      </c>
      <c r="F12" s="40">
        <v>12</v>
      </c>
      <c r="G12" s="41">
        <v>23.47</v>
      </c>
      <c r="H12" s="42">
        <f>G12*$H$7</f>
        <v>23.47</v>
      </c>
    </row>
    <row r="13" spans="2:8" s="43" customFormat="1" x14ac:dyDescent="0.3">
      <c r="B13" s="37" t="s">
        <v>26</v>
      </c>
      <c r="C13" s="44" t="s">
        <v>27</v>
      </c>
      <c r="D13" s="39" t="s">
        <v>28</v>
      </c>
      <c r="E13" s="40" t="s">
        <v>29</v>
      </c>
      <c r="F13" s="40">
        <v>12</v>
      </c>
      <c r="G13" s="41">
        <v>62.46</v>
      </c>
      <c r="H13" s="42">
        <f>G13*$H$7</f>
        <v>62.46</v>
      </c>
    </row>
    <row r="14" spans="2:8" s="43" customFormat="1" x14ac:dyDescent="0.3">
      <c r="B14" s="37" t="s">
        <v>30</v>
      </c>
      <c r="C14" s="44" t="s">
        <v>31</v>
      </c>
      <c r="D14" s="39" t="s">
        <v>32</v>
      </c>
      <c r="E14" s="40" t="s">
        <v>33</v>
      </c>
      <c r="F14" s="40">
        <v>24</v>
      </c>
      <c r="G14" s="41">
        <v>39.89</v>
      </c>
      <c r="H14" s="42">
        <f>G14*$H$7</f>
        <v>39.89</v>
      </c>
    </row>
    <row r="15" spans="2:8" s="43" customFormat="1" x14ac:dyDescent="0.3">
      <c r="B15" s="37" t="s">
        <v>34</v>
      </c>
      <c r="C15" s="44" t="s">
        <v>35</v>
      </c>
      <c r="D15" s="39" t="s">
        <v>36</v>
      </c>
      <c r="E15" s="40">
        <v>83675012561</v>
      </c>
      <c r="F15" s="40">
        <v>24</v>
      </c>
      <c r="G15" s="41">
        <v>22.81</v>
      </c>
      <c r="H15" s="42">
        <f>G15*$H$7</f>
        <v>22.81</v>
      </c>
    </row>
    <row r="16" spans="2:8" s="43" customFormat="1" x14ac:dyDescent="0.3">
      <c r="B16" s="45" t="s">
        <v>37</v>
      </c>
      <c r="C16" s="46" t="s">
        <v>38</v>
      </c>
      <c r="D16" s="47" t="s">
        <v>39</v>
      </c>
      <c r="E16" s="47"/>
      <c r="F16" s="48"/>
      <c r="G16" s="41">
        <v>90.39</v>
      </c>
      <c r="H16" s="49">
        <f>G16*$H$7</f>
        <v>90.39</v>
      </c>
    </row>
    <row r="17" spans="2:8" s="43" customFormat="1" x14ac:dyDescent="0.3">
      <c r="B17" s="45" t="s">
        <v>40</v>
      </c>
      <c r="C17" s="46" t="s">
        <v>38</v>
      </c>
      <c r="D17" s="47" t="s">
        <v>41</v>
      </c>
      <c r="E17" s="47"/>
      <c r="F17" s="48"/>
      <c r="G17" s="41">
        <v>55.2</v>
      </c>
      <c r="H17" s="49">
        <f>G17*$H$7</f>
        <v>55.2</v>
      </c>
    </row>
    <row r="18" spans="2:8" s="43" customFormat="1" x14ac:dyDescent="0.3">
      <c r="B18" s="45" t="s">
        <v>42</v>
      </c>
      <c r="C18" s="46" t="s">
        <v>38</v>
      </c>
      <c r="D18" s="47" t="s">
        <v>43</v>
      </c>
      <c r="E18" s="47"/>
      <c r="F18" s="48"/>
      <c r="G18" s="41">
        <v>92.34</v>
      </c>
      <c r="H18" s="49">
        <f>G18*$H$7</f>
        <v>92.34</v>
      </c>
    </row>
    <row r="19" spans="2:8" s="43" customFormat="1" x14ac:dyDescent="0.3">
      <c r="B19" s="37" t="s">
        <v>44</v>
      </c>
      <c r="C19" s="44" t="s">
        <v>45</v>
      </c>
      <c r="D19" s="39" t="s">
        <v>46</v>
      </c>
      <c r="E19" s="40" t="s">
        <v>47</v>
      </c>
      <c r="F19" s="40">
        <v>12</v>
      </c>
      <c r="G19" s="41">
        <v>86.29</v>
      </c>
      <c r="H19" s="42">
        <f>G19*$H$7</f>
        <v>86.29</v>
      </c>
    </row>
    <row r="20" spans="2:8" s="43" customFormat="1" x14ac:dyDescent="0.3">
      <c r="B20" s="37" t="s">
        <v>48</v>
      </c>
      <c r="C20" s="44" t="s">
        <v>49</v>
      </c>
      <c r="D20" s="39" t="s">
        <v>50</v>
      </c>
      <c r="E20" s="40" t="s">
        <v>51</v>
      </c>
      <c r="F20" s="40">
        <v>24</v>
      </c>
      <c r="G20" s="41">
        <v>52.52</v>
      </c>
      <c r="H20" s="42">
        <f>G20*$H$7</f>
        <v>52.52</v>
      </c>
    </row>
    <row r="21" spans="2:8" s="43" customFormat="1" x14ac:dyDescent="0.3">
      <c r="B21" s="45" t="s">
        <v>52</v>
      </c>
      <c r="C21" s="46" t="s">
        <v>38</v>
      </c>
      <c r="D21" s="47" t="s">
        <v>53</v>
      </c>
      <c r="E21" s="47"/>
      <c r="F21" s="48"/>
      <c r="G21" s="41">
        <v>93.22</v>
      </c>
      <c r="H21" s="49">
        <f>G21*$H$7</f>
        <v>93.22</v>
      </c>
    </row>
    <row r="22" spans="2:8" s="43" customFormat="1" x14ac:dyDescent="0.3">
      <c r="B22" s="37" t="s">
        <v>54</v>
      </c>
      <c r="C22" s="44" t="s">
        <v>55</v>
      </c>
      <c r="D22" s="39" t="s">
        <v>56</v>
      </c>
      <c r="E22" s="40" t="s">
        <v>57</v>
      </c>
      <c r="F22" s="40">
        <v>24</v>
      </c>
      <c r="G22" s="41">
        <v>43.24</v>
      </c>
      <c r="H22" s="42">
        <f>G22*$H$7</f>
        <v>43.24</v>
      </c>
    </row>
    <row r="23" spans="2:8" s="43" customFormat="1" x14ac:dyDescent="0.3">
      <c r="B23" s="45" t="s">
        <v>58</v>
      </c>
      <c r="C23" s="46" t="s">
        <v>38</v>
      </c>
      <c r="D23" s="47" t="s">
        <v>59</v>
      </c>
      <c r="E23" s="47"/>
      <c r="F23" s="48"/>
      <c r="G23" s="41">
        <v>33.9</v>
      </c>
      <c r="H23" s="49">
        <f>G23*$H$7</f>
        <v>33.9</v>
      </c>
    </row>
    <row r="24" spans="2:8" s="43" customFormat="1" x14ac:dyDescent="0.3">
      <c r="B24" s="37" t="s">
        <v>60</v>
      </c>
      <c r="C24" s="44" t="s">
        <v>61</v>
      </c>
      <c r="D24" s="39" t="s">
        <v>62</v>
      </c>
      <c r="E24" s="40" t="s">
        <v>63</v>
      </c>
      <c r="F24" s="40">
        <v>24</v>
      </c>
      <c r="G24" s="41">
        <v>18.2</v>
      </c>
      <c r="H24" s="42">
        <f>G24*$H$7</f>
        <v>18.2</v>
      </c>
    </row>
    <row r="25" spans="2:8" s="43" customFormat="1" x14ac:dyDescent="0.3">
      <c r="B25" s="37" t="s">
        <v>64</v>
      </c>
      <c r="C25" s="44" t="s">
        <v>65</v>
      </c>
      <c r="D25" s="39" t="s">
        <v>66</v>
      </c>
      <c r="E25" s="40" t="s">
        <v>67</v>
      </c>
      <c r="F25" s="40">
        <v>12</v>
      </c>
      <c r="G25" s="41">
        <v>59.56</v>
      </c>
      <c r="H25" s="42">
        <f>G25*$H$7</f>
        <v>59.56</v>
      </c>
    </row>
    <row r="26" spans="2:8" s="43" customFormat="1" x14ac:dyDescent="0.3">
      <c r="B26" s="37" t="s">
        <v>68</v>
      </c>
      <c r="C26" s="44" t="s">
        <v>69</v>
      </c>
      <c r="D26" s="39" t="s">
        <v>70</v>
      </c>
      <c r="E26" s="40" t="s">
        <v>71</v>
      </c>
      <c r="F26" s="40">
        <v>24</v>
      </c>
      <c r="G26" s="41">
        <v>34.01</v>
      </c>
      <c r="H26" s="42">
        <f>G26*$H$7</f>
        <v>34.01</v>
      </c>
    </row>
    <row r="27" spans="2:8" s="43" customFormat="1" x14ac:dyDescent="0.3">
      <c r="B27" s="37" t="s">
        <v>72</v>
      </c>
      <c r="C27" s="44" t="s">
        <v>73</v>
      </c>
      <c r="D27" s="39" t="s">
        <v>74</v>
      </c>
      <c r="E27" s="40" t="s">
        <v>75</v>
      </c>
      <c r="F27" s="40">
        <v>24</v>
      </c>
      <c r="G27" s="41">
        <v>22.71</v>
      </c>
      <c r="H27" s="42">
        <f>G27*$H$7</f>
        <v>22.71</v>
      </c>
    </row>
    <row r="28" spans="2:8" s="43" customFormat="1" x14ac:dyDescent="0.3">
      <c r="B28" s="37" t="s">
        <v>76</v>
      </c>
      <c r="C28" s="44" t="s">
        <v>77</v>
      </c>
      <c r="D28" s="39" t="s">
        <v>78</v>
      </c>
      <c r="E28" s="40" t="s">
        <v>79</v>
      </c>
      <c r="F28" s="40">
        <v>24</v>
      </c>
      <c r="G28" s="41">
        <v>28.4</v>
      </c>
      <c r="H28" s="49">
        <f>G28*$H$7</f>
        <v>28.4</v>
      </c>
    </row>
    <row r="29" spans="2:8" s="43" customFormat="1" x14ac:dyDescent="0.3">
      <c r="B29" s="37" t="s">
        <v>80</v>
      </c>
      <c r="C29" s="44" t="s">
        <v>81</v>
      </c>
      <c r="D29" s="39" t="s">
        <v>82</v>
      </c>
      <c r="E29" s="40" t="s">
        <v>83</v>
      </c>
      <c r="F29" s="40">
        <v>24</v>
      </c>
      <c r="G29" s="41">
        <v>18.21</v>
      </c>
      <c r="H29" s="42">
        <f>G29*$H$7</f>
        <v>18.21</v>
      </c>
    </row>
    <row r="30" spans="2:8" s="43" customFormat="1" x14ac:dyDescent="0.3">
      <c r="B30" s="45" t="s">
        <v>84</v>
      </c>
      <c r="C30" s="46" t="s">
        <v>38</v>
      </c>
      <c r="D30" s="47" t="s">
        <v>85</v>
      </c>
      <c r="E30" s="47"/>
      <c r="F30" s="48"/>
      <c r="G30" s="41">
        <v>93.22</v>
      </c>
      <c r="H30" s="49">
        <f>G30*$H$7</f>
        <v>93.22</v>
      </c>
    </row>
    <row r="31" spans="2:8" s="43" customFormat="1" x14ac:dyDescent="0.3">
      <c r="B31" s="45" t="s">
        <v>86</v>
      </c>
      <c r="C31" s="46" t="s">
        <v>38</v>
      </c>
      <c r="D31" s="47" t="s">
        <v>87</v>
      </c>
      <c r="E31" s="47"/>
      <c r="F31" s="48"/>
      <c r="G31" s="41">
        <v>51.62</v>
      </c>
      <c r="H31" s="49">
        <f>G31*$H$7</f>
        <v>51.62</v>
      </c>
    </row>
    <row r="32" spans="2:8" s="43" customFormat="1" x14ac:dyDescent="0.3">
      <c r="B32" s="45" t="s">
        <v>88</v>
      </c>
      <c r="C32" s="46" t="s">
        <v>38</v>
      </c>
      <c r="D32" s="47" t="s">
        <v>89</v>
      </c>
      <c r="E32" s="47"/>
      <c r="F32" s="48"/>
      <c r="G32" s="41">
        <v>33.9</v>
      </c>
      <c r="H32" s="49">
        <f>G32*$H$7</f>
        <v>33.9</v>
      </c>
    </row>
    <row r="33" spans="2:8" s="43" customFormat="1" x14ac:dyDescent="0.3">
      <c r="B33" s="45" t="s">
        <v>90</v>
      </c>
      <c r="C33" s="46" t="s">
        <v>38</v>
      </c>
      <c r="D33" s="47" t="s">
        <v>91</v>
      </c>
      <c r="E33" s="47"/>
      <c r="F33" s="48"/>
      <c r="G33" s="41">
        <v>21.73</v>
      </c>
      <c r="H33" s="49">
        <f>G33*$H$7</f>
        <v>21.73</v>
      </c>
    </row>
    <row r="34" spans="2:8" s="43" customFormat="1" x14ac:dyDescent="0.3">
      <c r="B34" s="45" t="s">
        <v>92</v>
      </c>
      <c r="C34" s="46" t="s">
        <v>38</v>
      </c>
      <c r="D34" s="47" t="s">
        <v>93</v>
      </c>
      <c r="E34" s="47"/>
      <c r="F34" s="48"/>
      <c r="G34" s="41">
        <v>79.040000000000006</v>
      </c>
      <c r="H34" s="49">
        <f>G34*$H$7</f>
        <v>79.040000000000006</v>
      </c>
    </row>
    <row r="35" spans="2:8" s="50" customFormat="1" x14ac:dyDescent="0.3">
      <c r="B35" s="45" t="s">
        <v>94</v>
      </c>
      <c r="C35" s="46" t="s">
        <v>38</v>
      </c>
      <c r="D35" s="47" t="s">
        <v>95</v>
      </c>
      <c r="E35" s="47"/>
      <c r="F35" s="48"/>
      <c r="G35" s="41">
        <v>50.17</v>
      </c>
      <c r="H35" s="49">
        <f>G35*$H$7</f>
        <v>50.17</v>
      </c>
    </row>
    <row r="36" spans="2:8" s="50" customFormat="1" x14ac:dyDescent="0.3">
      <c r="B36" s="45" t="s">
        <v>96</v>
      </c>
      <c r="C36" s="46" t="s">
        <v>38</v>
      </c>
      <c r="D36" s="47" t="s">
        <v>97</v>
      </c>
      <c r="E36" s="47"/>
      <c r="F36" s="48"/>
      <c r="G36" s="41">
        <v>29.24</v>
      </c>
      <c r="H36" s="49">
        <f>G36*$H$7</f>
        <v>29.24</v>
      </c>
    </row>
    <row r="37" spans="2:8" s="50" customFormat="1" x14ac:dyDescent="0.3">
      <c r="B37" s="45" t="s">
        <v>98</v>
      </c>
      <c r="C37" s="46" t="s">
        <v>38</v>
      </c>
      <c r="D37" s="47" t="s">
        <v>99</v>
      </c>
      <c r="E37" s="47"/>
      <c r="F37" s="48"/>
      <c r="G37" s="41">
        <v>84.8</v>
      </c>
      <c r="H37" s="49">
        <f>G37*$H$7</f>
        <v>84.8</v>
      </c>
    </row>
    <row r="38" spans="2:8" s="50" customFormat="1" x14ac:dyDescent="0.3">
      <c r="B38" s="45" t="s">
        <v>100</v>
      </c>
      <c r="C38" s="46" t="s">
        <v>38</v>
      </c>
      <c r="D38" s="47" t="s">
        <v>101</v>
      </c>
      <c r="E38" s="47"/>
      <c r="F38" s="48"/>
      <c r="G38" s="41">
        <v>48.13</v>
      </c>
      <c r="H38" s="49">
        <f>G38*$H$7</f>
        <v>48.13</v>
      </c>
    </row>
    <row r="39" spans="2:8" s="50" customFormat="1" x14ac:dyDescent="0.3">
      <c r="B39" s="45" t="s">
        <v>102</v>
      </c>
      <c r="C39" s="46" t="s">
        <v>38</v>
      </c>
      <c r="D39" s="47" t="s">
        <v>103</v>
      </c>
      <c r="E39" s="47"/>
      <c r="F39" s="48"/>
      <c r="G39" s="41">
        <v>27.7</v>
      </c>
      <c r="H39" s="49">
        <f>G39*$H$7</f>
        <v>27.7</v>
      </c>
    </row>
    <row r="40" spans="2:8" s="50" customFormat="1" x14ac:dyDescent="0.3">
      <c r="B40" s="37" t="s">
        <v>104</v>
      </c>
      <c r="C40" s="44" t="s">
        <v>105</v>
      </c>
      <c r="D40" s="39" t="s">
        <v>106</v>
      </c>
      <c r="E40" s="40" t="s">
        <v>107</v>
      </c>
      <c r="F40" s="40">
        <v>24</v>
      </c>
      <c r="G40" s="41">
        <v>13.82</v>
      </c>
      <c r="H40" s="42">
        <f>G40*$H$7</f>
        <v>13.82</v>
      </c>
    </row>
    <row r="41" spans="2:8" s="50" customFormat="1" x14ac:dyDescent="0.3">
      <c r="B41" s="45" t="s">
        <v>108</v>
      </c>
      <c r="C41" s="46" t="s">
        <v>38</v>
      </c>
      <c r="D41" s="47" t="s">
        <v>109</v>
      </c>
      <c r="E41" s="47"/>
      <c r="F41" s="48"/>
      <c r="G41" s="41">
        <v>89.18</v>
      </c>
      <c r="H41" s="49">
        <f>G41*$H$7</f>
        <v>89.18</v>
      </c>
    </row>
    <row r="42" spans="2:8" s="50" customFormat="1" x14ac:dyDescent="0.3">
      <c r="B42" s="37" t="s">
        <v>110</v>
      </c>
      <c r="C42" s="44" t="s">
        <v>111</v>
      </c>
      <c r="D42" s="39" t="s">
        <v>112</v>
      </c>
      <c r="E42" s="40" t="s">
        <v>113</v>
      </c>
      <c r="F42" s="40">
        <v>24</v>
      </c>
      <c r="G42" s="41">
        <v>42.4</v>
      </c>
      <c r="H42" s="42">
        <f>G42*$H$7</f>
        <v>42.4</v>
      </c>
    </row>
    <row r="43" spans="2:8" s="50" customFormat="1" x14ac:dyDescent="0.3">
      <c r="B43" s="37" t="s">
        <v>114</v>
      </c>
      <c r="C43" s="44">
        <v>30818</v>
      </c>
      <c r="D43" s="39" t="s">
        <v>115</v>
      </c>
      <c r="E43" s="40" t="s">
        <v>116</v>
      </c>
      <c r="F43" s="40" t="s">
        <v>117</v>
      </c>
      <c r="G43" s="41">
        <v>21.13</v>
      </c>
      <c r="H43" s="42">
        <f>G43*$H$7</f>
        <v>21.13</v>
      </c>
    </row>
    <row r="44" spans="2:8" s="50" customFormat="1" x14ac:dyDescent="0.3">
      <c r="B44" s="37" t="s">
        <v>118</v>
      </c>
      <c r="C44" s="38">
        <v>30821</v>
      </c>
      <c r="D44" s="39" t="s">
        <v>119</v>
      </c>
      <c r="E44" s="40" t="s">
        <v>120</v>
      </c>
      <c r="F44" s="40" t="s">
        <v>117</v>
      </c>
      <c r="G44" s="41">
        <v>34.9</v>
      </c>
      <c r="H44" s="42">
        <f>G44*$H$7</f>
        <v>34.9</v>
      </c>
    </row>
    <row r="45" spans="2:8" s="50" customFormat="1" x14ac:dyDescent="0.3">
      <c r="B45" s="37" t="s">
        <v>121</v>
      </c>
      <c r="C45" s="44">
        <v>30875</v>
      </c>
      <c r="D45" s="39" t="s">
        <v>122</v>
      </c>
      <c r="E45" s="40" t="s">
        <v>123</v>
      </c>
      <c r="F45" s="40" t="s">
        <v>117</v>
      </c>
      <c r="G45" s="41">
        <v>18.96</v>
      </c>
      <c r="H45" s="42">
        <f>G45*$H$7</f>
        <v>18.96</v>
      </c>
    </row>
    <row r="46" spans="2:8" x14ac:dyDescent="0.3">
      <c r="B46" s="37" t="s">
        <v>124</v>
      </c>
      <c r="C46" s="44">
        <v>30890</v>
      </c>
      <c r="D46" s="39" t="s">
        <v>125</v>
      </c>
      <c r="E46" s="40" t="s">
        <v>126</v>
      </c>
      <c r="F46" s="40" t="s">
        <v>117</v>
      </c>
      <c r="G46" s="41">
        <v>18.829999999999998</v>
      </c>
      <c r="H46" s="42">
        <f>G46*$H$7</f>
        <v>18.829999999999998</v>
      </c>
    </row>
    <row r="47" spans="2:8" x14ac:dyDescent="0.3">
      <c r="B47" s="37" t="s">
        <v>127</v>
      </c>
      <c r="C47" s="44">
        <v>30891</v>
      </c>
      <c r="D47" s="39" t="s">
        <v>128</v>
      </c>
      <c r="E47" s="40" t="s">
        <v>129</v>
      </c>
      <c r="F47" s="40" t="s">
        <v>117</v>
      </c>
      <c r="G47" s="41">
        <v>30.73</v>
      </c>
      <c r="H47" s="42">
        <f>G47*$H$7</f>
        <v>30.73</v>
      </c>
    </row>
    <row r="48" spans="2:8" x14ac:dyDescent="0.3">
      <c r="B48" s="37" t="s">
        <v>130</v>
      </c>
      <c r="C48" s="44">
        <v>30893</v>
      </c>
      <c r="D48" s="39" t="s">
        <v>131</v>
      </c>
      <c r="E48" s="40" t="s">
        <v>132</v>
      </c>
      <c r="F48" s="40" t="s">
        <v>117</v>
      </c>
      <c r="G48" s="41">
        <v>43.68</v>
      </c>
      <c r="H48" s="42">
        <f>G48*$H$7</f>
        <v>43.68</v>
      </c>
    </row>
    <row r="49" spans="2:8" x14ac:dyDescent="0.3">
      <c r="B49" s="37" t="s">
        <v>133</v>
      </c>
      <c r="C49" s="44">
        <v>30900</v>
      </c>
      <c r="D49" s="39" t="s">
        <v>134</v>
      </c>
      <c r="E49" s="40" t="s">
        <v>135</v>
      </c>
      <c r="F49" s="40" t="s">
        <v>117</v>
      </c>
      <c r="G49" s="41">
        <v>16.45</v>
      </c>
      <c r="H49" s="42">
        <f>G49*$H$7</f>
        <v>16.45</v>
      </c>
    </row>
    <row r="50" spans="2:8" x14ac:dyDescent="0.3">
      <c r="B50" s="45" t="s">
        <v>136</v>
      </c>
      <c r="C50" s="46" t="s">
        <v>38</v>
      </c>
      <c r="D50" s="47" t="s">
        <v>137</v>
      </c>
      <c r="E50" s="47"/>
      <c r="F50" s="48"/>
      <c r="G50" s="41">
        <v>76.89</v>
      </c>
      <c r="H50" s="49">
        <f>G50*$H$7</f>
        <v>76.89</v>
      </c>
    </row>
    <row r="51" spans="2:8" x14ac:dyDescent="0.3">
      <c r="B51" s="45" t="s">
        <v>138</v>
      </c>
      <c r="C51" s="46" t="s">
        <v>38</v>
      </c>
      <c r="D51" s="47" t="s">
        <v>139</v>
      </c>
      <c r="E51" s="47"/>
      <c r="F51" s="48"/>
      <c r="G51" s="41">
        <v>52.03</v>
      </c>
      <c r="H51" s="49">
        <f>G51*$H$7</f>
        <v>52.03</v>
      </c>
    </row>
    <row r="52" spans="2:8" x14ac:dyDescent="0.3">
      <c r="B52" s="37" t="s">
        <v>140</v>
      </c>
      <c r="C52" s="44" t="s">
        <v>141</v>
      </c>
      <c r="D52" s="39" t="s">
        <v>142</v>
      </c>
      <c r="E52" s="40" t="s">
        <v>143</v>
      </c>
      <c r="F52" s="40">
        <v>24</v>
      </c>
      <c r="G52" s="41">
        <v>23.17</v>
      </c>
      <c r="H52" s="42">
        <f>G52*$H$7</f>
        <v>23.17</v>
      </c>
    </row>
    <row r="53" spans="2:8" x14ac:dyDescent="0.3">
      <c r="B53" s="37" t="s">
        <v>144</v>
      </c>
      <c r="C53" s="44" t="s">
        <v>145</v>
      </c>
      <c r="D53" s="39" t="s">
        <v>146</v>
      </c>
      <c r="E53" s="40" t="s">
        <v>147</v>
      </c>
      <c r="F53" s="40">
        <v>24</v>
      </c>
      <c r="G53" s="41">
        <v>14.9</v>
      </c>
      <c r="H53" s="42">
        <f>G53*$H$7</f>
        <v>14.9</v>
      </c>
    </row>
    <row r="54" spans="2:8" x14ac:dyDescent="0.3">
      <c r="B54" s="37" t="s">
        <v>148</v>
      </c>
      <c r="C54" s="44" t="s">
        <v>149</v>
      </c>
      <c r="D54" s="39" t="s">
        <v>150</v>
      </c>
      <c r="E54" s="40" t="s">
        <v>151</v>
      </c>
      <c r="F54" s="40">
        <v>24</v>
      </c>
      <c r="G54" s="41">
        <v>31.99</v>
      </c>
      <c r="H54" s="42">
        <f>G54*$H$7</f>
        <v>31.99</v>
      </c>
    </row>
    <row r="55" spans="2:8" x14ac:dyDescent="0.3">
      <c r="B55" s="37" t="s">
        <v>152</v>
      </c>
      <c r="C55" s="44" t="s">
        <v>153</v>
      </c>
      <c r="D55" s="39" t="s">
        <v>154</v>
      </c>
      <c r="E55" s="40" t="s">
        <v>155</v>
      </c>
      <c r="F55" s="40">
        <v>24</v>
      </c>
      <c r="G55" s="41">
        <v>19.3</v>
      </c>
      <c r="H55" s="42">
        <f>G55*$H$7</f>
        <v>19.3</v>
      </c>
    </row>
    <row r="56" spans="2:8" x14ac:dyDescent="0.3">
      <c r="B56" s="37" t="s">
        <v>156</v>
      </c>
      <c r="C56" s="44" t="s">
        <v>157</v>
      </c>
      <c r="D56" s="39" t="s">
        <v>158</v>
      </c>
      <c r="E56" s="40" t="s">
        <v>159</v>
      </c>
      <c r="F56" s="40">
        <v>24</v>
      </c>
      <c r="G56" s="41">
        <v>13.88</v>
      </c>
      <c r="H56" s="42">
        <f>G56*$H$7</f>
        <v>13.88</v>
      </c>
    </row>
    <row r="57" spans="2:8" x14ac:dyDescent="0.3">
      <c r="B57" s="45" t="s">
        <v>160</v>
      </c>
      <c r="C57" s="46" t="s">
        <v>38</v>
      </c>
      <c r="D57" s="47" t="s">
        <v>161</v>
      </c>
      <c r="E57" s="47"/>
      <c r="F57" s="48"/>
      <c r="G57" s="41">
        <v>113.71</v>
      </c>
      <c r="H57" s="49">
        <f>G57*$H$7</f>
        <v>113.71</v>
      </c>
    </row>
    <row r="58" spans="2:8" x14ac:dyDescent="0.3">
      <c r="B58" s="45" t="s">
        <v>162</v>
      </c>
      <c r="C58" s="46" t="s">
        <v>38</v>
      </c>
      <c r="D58" s="47" t="s">
        <v>163</v>
      </c>
      <c r="E58" s="47"/>
      <c r="F58" s="48"/>
      <c r="G58" s="41">
        <v>64.33</v>
      </c>
      <c r="H58" s="49">
        <f>G58*$H$7</f>
        <v>64.33</v>
      </c>
    </row>
    <row r="59" spans="2:8" x14ac:dyDescent="0.3">
      <c r="B59" s="45" t="s">
        <v>164</v>
      </c>
      <c r="C59" s="46" t="s">
        <v>38</v>
      </c>
      <c r="D59" s="47" t="s">
        <v>165</v>
      </c>
      <c r="E59" s="47"/>
      <c r="F59" s="48"/>
      <c r="G59" s="41">
        <v>72.459999999999994</v>
      </c>
      <c r="H59" s="49">
        <f>G59*$H$7</f>
        <v>72.459999999999994</v>
      </c>
    </row>
    <row r="60" spans="2:8" x14ac:dyDescent="0.3">
      <c r="B60" s="45" t="s">
        <v>166</v>
      </c>
      <c r="C60" s="46" t="s">
        <v>38</v>
      </c>
      <c r="D60" s="47" t="s">
        <v>167</v>
      </c>
      <c r="E60" s="47"/>
      <c r="F60" s="48"/>
      <c r="G60" s="41">
        <v>56.37</v>
      </c>
      <c r="H60" s="49">
        <f>G60*$H$7</f>
        <v>56.37</v>
      </c>
    </row>
    <row r="61" spans="2:8" x14ac:dyDescent="0.3">
      <c r="B61" s="37" t="s">
        <v>168</v>
      </c>
      <c r="C61" s="44" t="s">
        <v>169</v>
      </c>
      <c r="D61" s="39" t="s">
        <v>170</v>
      </c>
      <c r="E61" s="40" t="s">
        <v>171</v>
      </c>
      <c r="F61" s="40">
        <v>24</v>
      </c>
      <c r="G61" s="41">
        <v>26.97</v>
      </c>
      <c r="H61" s="42">
        <f>G61*$H$7</f>
        <v>26.97</v>
      </c>
    </row>
    <row r="62" spans="2:8" x14ac:dyDescent="0.3">
      <c r="B62" s="37" t="s">
        <v>172</v>
      </c>
      <c r="C62" s="44" t="s">
        <v>173</v>
      </c>
      <c r="D62" s="39" t="s">
        <v>174</v>
      </c>
      <c r="E62" s="40" t="s">
        <v>175</v>
      </c>
      <c r="F62" s="40">
        <v>24</v>
      </c>
      <c r="G62" s="41">
        <v>16.66</v>
      </c>
      <c r="H62" s="42">
        <f>G62*$H$7</f>
        <v>16.66</v>
      </c>
    </row>
    <row r="63" spans="2:8" x14ac:dyDescent="0.3">
      <c r="B63" s="37" t="s">
        <v>176</v>
      </c>
      <c r="C63" s="44" t="s">
        <v>177</v>
      </c>
      <c r="D63" s="39" t="s">
        <v>178</v>
      </c>
      <c r="E63" s="40" t="s">
        <v>179</v>
      </c>
      <c r="F63" s="40">
        <v>12</v>
      </c>
      <c r="G63" s="41">
        <v>51.85</v>
      </c>
      <c r="H63" s="42">
        <f>G63*$H$7</f>
        <v>51.85</v>
      </c>
    </row>
    <row r="64" spans="2:8" x14ac:dyDescent="0.3">
      <c r="B64" s="37" t="s">
        <v>180</v>
      </c>
      <c r="C64" s="44" t="s">
        <v>181</v>
      </c>
      <c r="D64" s="39" t="s">
        <v>182</v>
      </c>
      <c r="E64" s="40" t="s">
        <v>183</v>
      </c>
      <c r="F64" s="40">
        <v>24</v>
      </c>
      <c r="G64" s="41">
        <v>35.65</v>
      </c>
      <c r="H64" s="42">
        <f>G64*$H$7</f>
        <v>35.65</v>
      </c>
    </row>
    <row r="65" spans="2:8" x14ac:dyDescent="0.3">
      <c r="B65" s="37" t="s">
        <v>184</v>
      </c>
      <c r="C65" s="44" t="s">
        <v>185</v>
      </c>
      <c r="D65" s="39" t="s">
        <v>186</v>
      </c>
      <c r="E65" s="40" t="s">
        <v>187</v>
      </c>
      <c r="F65" s="40">
        <v>24</v>
      </c>
      <c r="G65" s="41">
        <v>22.15</v>
      </c>
      <c r="H65" s="42">
        <f>G65*$H$7</f>
        <v>22.15</v>
      </c>
    </row>
    <row r="66" spans="2:8" x14ac:dyDescent="0.3">
      <c r="B66" s="37" t="s">
        <v>188</v>
      </c>
      <c r="C66" s="44" t="s">
        <v>189</v>
      </c>
      <c r="D66" s="39" t="s">
        <v>190</v>
      </c>
      <c r="E66" s="40" t="s">
        <v>191</v>
      </c>
      <c r="F66" s="40">
        <v>24</v>
      </c>
      <c r="G66" s="41">
        <v>16.989999999999998</v>
      </c>
      <c r="H66" s="42">
        <f>G66*$H$7</f>
        <v>16.989999999999998</v>
      </c>
    </row>
    <row r="67" spans="2:8" x14ac:dyDescent="0.3">
      <c r="B67" s="45" t="s">
        <v>192</v>
      </c>
      <c r="C67" s="46" t="s">
        <v>38</v>
      </c>
      <c r="D67" s="47" t="s">
        <v>193</v>
      </c>
      <c r="E67" s="47"/>
      <c r="F67" s="48"/>
      <c r="G67" s="41">
        <v>59</v>
      </c>
      <c r="H67" s="49">
        <f>G67*$H$7</f>
        <v>59</v>
      </c>
    </row>
    <row r="68" spans="2:8" x14ac:dyDescent="0.3">
      <c r="B68" s="37" t="s">
        <v>194</v>
      </c>
      <c r="C68" s="44" t="s">
        <v>195</v>
      </c>
      <c r="D68" s="39" t="s">
        <v>196</v>
      </c>
      <c r="E68" s="40" t="s">
        <v>197</v>
      </c>
      <c r="F68" s="40">
        <v>6</v>
      </c>
      <c r="G68" s="41">
        <v>81.7</v>
      </c>
      <c r="H68" s="49">
        <f>G68*$H$7</f>
        <v>81.7</v>
      </c>
    </row>
    <row r="69" spans="2:8" x14ac:dyDescent="0.3">
      <c r="B69" s="37" t="s">
        <v>198</v>
      </c>
      <c r="C69" s="44" t="s">
        <v>199</v>
      </c>
      <c r="D69" s="39" t="s">
        <v>200</v>
      </c>
      <c r="E69" s="40" t="s">
        <v>201</v>
      </c>
      <c r="F69" s="40">
        <v>1</v>
      </c>
      <c r="G69" s="41">
        <v>651.19000000000005</v>
      </c>
      <c r="H69" s="49">
        <f>G69*$H$7</f>
        <v>651.19000000000005</v>
      </c>
    </row>
    <row r="70" spans="2:8" x14ac:dyDescent="0.3">
      <c r="B70" s="45" t="s">
        <v>202</v>
      </c>
      <c r="C70" s="46" t="s">
        <v>38</v>
      </c>
      <c r="D70" s="47" t="s">
        <v>203</v>
      </c>
      <c r="E70" s="47"/>
      <c r="F70" s="48"/>
      <c r="G70" s="41">
        <v>72.14</v>
      </c>
      <c r="H70" s="49">
        <f>G70*$H$7</f>
        <v>72.14</v>
      </c>
    </row>
    <row r="71" spans="2:8" x14ac:dyDescent="0.3">
      <c r="B71" s="45" t="s">
        <v>204</v>
      </c>
      <c r="C71" s="46" t="s">
        <v>38</v>
      </c>
      <c r="D71" s="47" t="s">
        <v>205</v>
      </c>
      <c r="E71" s="47"/>
      <c r="F71" s="48"/>
      <c r="G71" s="41">
        <v>380.14</v>
      </c>
      <c r="H71" s="49">
        <f>G71*$H$7</f>
        <v>380.14</v>
      </c>
    </row>
    <row r="72" spans="2:8" x14ac:dyDescent="0.3">
      <c r="B72" s="45" t="s">
        <v>206</v>
      </c>
      <c r="C72" s="46" t="s">
        <v>38</v>
      </c>
      <c r="D72" s="47" t="s">
        <v>207</v>
      </c>
      <c r="E72" s="47"/>
      <c r="F72" s="48"/>
      <c r="G72" s="41">
        <v>55.03</v>
      </c>
      <c r="H72" s="49">
        <f>G72*$H$7</f>
        <v>55.03</v>
      </c>
    </row>
    <row r="73" spans="2:8" x14ac:dyDescent="0.3">
      <c r="B73" s="37" t="s">
        <v>208</v>
      </c>
      <c r="C73" s="38" t="s">
        <v>209</v>
      </c>
      <c r="D73" s="39" t="s">
        <v>210</v>
      </c>
      <c r="E73" s="40" t="s">
        <v>211</v>
      </c>
      <c r="F73" s="40">
        <v>12</v>
      </c>
      <c r="G73" s="41">
        <v>25.37</v>
      </c>
      <c r="H73" s="49">
        <f>G73*$H$7</f>
        <v>25.37</v>
      </c>
    </row>
    <row r="74" spans="2:8" x14ac:dyDescent="0.3">
      <c r="B74" s="37" t="s">
        <v>212</v>
      </c>
      <c r="C74" s="38" t="s">
        <v>213</v>
      </c>
      <c r="D74" s="39" t="s">
        <v>214</v>
      </c>
      <c r="E74" s="40" t="s">
        <v>215</v>
      </c>
      <c r="F74" s="40">
        <v>288</v>
      </c>
      <c r="G74" s="41">
        <v>9.77</v>
      </c>
      <c r="H74" s="49">
        <f>G74*$H$7</f>
        <v>9.77</v>
      </c>
    </row>
    <row r="75" spans="2:8" x14ac:dyDescent="0.3">
      <c r="B75" s="37" t="s">
        <v>216</v>
      </c>
      <c r="C75" s="38" t="s">
        <v>217</v>
      </c>
      <c r="D75" s="39" t="s">
        <v>218</v>
      </c>
      <c r="E75" s="40" t="s">
        <v>219</v>
      </c>
      <c r="F75" s="40">
        <v>12</v>
      </c>
      <c r="G75" s="41">
        <v>14.69</v>
      </c>
      <c r="H75" s="49">
        <f>G75*$H$7</f>
        <v>14.69</v>
      </c>
    </row>
    <row r="76" spans="2:8" x14ac:dyDescent="0.3">
      <c r="B76" s="37" t="s">
        <v>220</v>
      </c>
      <c r="C76" s="38">
        <v>21010</v>
      </c>
      <c r="D76" s="39" t="s">
        <v>221</v>
      </c>
      <c r="E76" s="40" t="s">
        <v>222</v>
      </c>
      <c r="F76" s="40" t="s">
        <v>117</v>
      </c>
      <c r="G76" s="41">
        <v>13.51</v>
      </c>
      <c r="H76" s="49">
        <f>G76*$H$7</f>
        <v>13.51</v>
      </c>
    </row>
    <row r="77" spans="2:8" x14ac:dyDescent="0.3">
      <c r="B77" s="37" t="s">
        <v>223</v>
      </c>
      <c r="C77" s="38">
        <v>21030</v>
      </c>
      <c r="D77" s="39" t="s">
        <v>224</v>
      </c>
      <c r="E77" s="40" t="s">
        <v>225</v>
      </c>
      <c r="F77" s="40" t="s">
        <v>117</v>
      </c>
      <c r="G77" s="41">
        <v>22.81</v>
      </c>
      <c r="H77" s="49">
        <f>G77*$H$7</f>
        <v>22.81</v>
      </c>
    </row>
    <row r="78" spans="2:8" x14ac:dyDescent="0.3">
      <c r="B78" s="37" t="s">
        <v>226</v>
      </c>
      <c r="C78" s="38">
        <v>41160</v>
      </c>
      <c r="D78" s="39" t="s">
        <v>227</v>
      </c>
      <c r="E78" s="40" t="s">
        <v>228</v>
      </c>
      <c r="F78" s="40" t="s">
        <v>117</v>
      </c>
      <c r="G78" s="41">
        <v>50.28</v>
      </c>
      <c r="H78" s="49">
        <f>G78*$H$7</f>
        <v>50.28</v>
      </c>
    </row>
    <row r="79" spans="2:8" x14ac:dyDescent="0.3">
      <c r="B79" s="37" t="s">
        <v>229</v>
      </c>
      <c r="C79" s="38" t="s">
        <v>230</v>
      </c>
      <c r="D79" s="39" t="s">
        <v>231</v>
      </c>
      <c r="E79" s="40" t="s">
        <v>232</v>
      </c>
      <c r="F79" s="40">
        <v>12</v>
      </c>
      <c r="G79" s="41">
        <v>24.46</v>
      </c>
      <c r="H79" s="49">
        <f>G79*$H$7</f>
        <v>24.46</v>
      </c>
    </row>
    <row r="80" spans="2:8" x14ac:dyDescent="0.3">
      <c r="B80" s="37" t="s">
        <v>233</v>
      </c>
      <c r="C80" s="38" t="s">
        <v>234</v>
      </c>
      <c r="D80" s="39" t="s">
        <v>235</v>
      </c>
      <c r="E80" s="40" t="s">
        <v>236</v>
      </c>
      <c r="F80" s="40">
        <v>12</v>
      </c>
      <c r="G80" s="41">
        <v>33.17</v>
      </c>
      <c r="H80" s="49">
        <f>G80*$H$7</f>
        <v>33.17</v>
      </c>
    </row>
    <row r="81" spans="1:8" x14ac:dyDescent="0.3">
      <c r="B81" s="51" t="s">
        <v>237</v>
      </c>
      <c r="C81" s="52" t="s">
        <v>238</v>
      </c>
      <c r="D81" s="52" t="s">
        <v>239</v>
      </c>
      <c r="E81" s="53" t="s">
        <v>240</v>
      </c>
      <c r="F81" s="53"/>
      <c r="G81" s="54">
        <v>12.19</v>
      </c>
      <c r="H81" s="42">
        <f>G81*$H$7</f>
        <v>12.19</v>
      </c>
    </row>
    <row r="82" spans="1:8" x14ac:dyDescent="0.3">
      <c r="B82" s="37" t="s">
        <v>237</v>
      </c>
      <c r="C82" s="55" t="s">
        <v>238</v>
      </c>
      <c r="D82" s="39" t="s">
        <v>239</v>
      </c>
      <c r="E82" s="40" t="s">
        <v>240</v>
      </c>
      <c r="F82" s="40">
        <v>24</v>
      </c>
      <c r="G82" s="41">
        <v>10.69</v>
      </c>
      <c r="H82" s="49">
        <f>G82*$H$7</f>
        <v>10.69</v>
      </c>
    </row>
    <row r="83" spans="1:8" x14ac:dyDescent="0.3">
      <c r="B83" s="37" t="s">
        <v>241</v>
      </c>
      <c r="C83" s="38" t="s">
        <v>242</v>
      </c>
      <c r="D83" s="39" t="s">
        <v>243</v>
      </c>
      <c r="E83" s="40" t="s">
        <v>244</v>
      </c>
      <c r="F83" s="40">
        <v>12</v>
      </c>
      <c r="G83" s="41">
        <v>15.83</v>
      </c>
      <c r="H83" s="49">
        <f>G83*$H$7</f>
        <v>15.83</v>
      </c>
    </row>
    <row r="84" spans="1:8" x14ac:dyDescent="0.3">
      <c r="B84" s="37" t="s">
        <v>245</v>
      </c>
      <c r="C84" s="55" t="s">
        <v>246</v>
      </c>
      <c r="D84" s="39" t="s">
        <v>247</v>
      </c>
      <c r="E84" s="40" t="s">
        <v>248</v>
      </c>
      <c r="F84" s="40">
        <v>12</v>
      </c>
      <c r="G84" s="41">
        <v>21.13</v>
      </c>
      <c r="H84" s="49">
        <f>G84*$H$7</f>
        <v>21.13</v>
      </c>
    </row>
    <row r="85" spans="1:8" x14ac:dyDescent="0.3">
      <c r="B85" s="45" t="s">
        <v>249</v>
      </c>
      <c r="C85" s="46" t="s">
        <v>38</v>
      </c>
      <c r="D85" s="47" t="s">
        <v>250</v>
      </c>
      <c r="E85" s="47"/>
      <c r="F85" s="48"/>
      <c r="G85" s="41">
        <v>26.92</v>
      </c>
      <c r="H85" s="49">
        <f>G85*$H$7</f>
        <v>26.92</v>
      </c>
    </row>
    <row r="86" spans="1:8" x14ac:dyDescent="0.3">
      <c r="B86" s="37" t="s">
        <v>251</v>
      </c>
      <c r="C86" s="44" t="s">
        <v>252</v>
      </c>
      <c r="D86" s="39" t="s">
        <v>253</v>
      </c>
      <c r="E86" s="40" t="s">
        <v>254</v>
      </c>
      <c r="F86" s="40">
        <v>12</v>
      </c>
      <c r="G86" s="41">
        <v>12.49</v>
      </c>
      <c r="H86" s="49">
        <f>G86*$H$7</f>
        <v>12.49</v>
      </c>
    </row>
    <row r="87" spans="1:8" x14ac:dyDescent="0.3">
      <c r="B87" s="56" t="s">
        <v>255</v>
      </c>
      <c r="C87" s="57" t="s">
        <v>256</v>
      </c>
      <c r="D87" s="39" t="s">
        <v>257</v>
      </c>
      <c r="E87" s="40" t="s">
        <v>258</v>
      </c>
      <c r="F87" s="40">
        <v>6</v>
      </c>
      <c r="G87" s="58">
        <v>248.46</v>
      </c>
      <c r="H87" s="49">
        <f>G87*$H$7</f>
        <v>248.46</v>
      </c>
    </row>
    <row r="88" spans="1:8" ht="14.4" x14ac:dyDescent="0.3">
      <c r="A88" s="82" t="s">
        <v>419</v>
      </c>
      <c r="B88" s="83" t="s">
        <v>369</v>
      </c>
      <c r="C88" s="84" t="s">
        <v>270</v>
      </c>
      <c r="D88" s="85" t="s">
        <v>370</v>
      </c>
      <c r="E88" s="86"/>
      <c r="F88" s="86"/>
      <c r="G88" s="87">
        <v>86.05</v>
      </c>
      <c r="H88" s="88">
        <f>G88*$H$7</f>
        <v>86.05</v>
      </c>
    </row>
    <row r="89" spans="1:8" x14ac:dyDescent="0.3">
      <c r="B89" s="37" t="s">
        <v>259</v>
      </c>
      <c r="C89" s="59">
        <v>80045</v>
      </c>
      <c r="D89" s="39" t="s">
        <v>260</v>
      </c>
      <c r="E89" s="40" t="s">
        <v>261</v>
      </c>
      <c r="F89" s="40" t="s">
        <v>117</v>
      </c>
      <c r="G89" s="58">
        <v>49.46</v>
      </c>
      <c r="H89" s="49">
        <f>G89*$H$7</f>
        <v>49.46</v>
      </c>
    </row>
    <row r="90" spans="1:8" x14ac:dyDescent="0.3">
      <c r="B90" s="37" t="s">
        <v>262</v>
      </c>
      <c r="C90" s="59">
        <v>80633</v>
      </c>
      <c r="D90" s="39" t="s">
        <v>263</v>
      </c>
      <c r="E90" s="40" t="s">
        <v>264</v>
      </c>
      <c r="F90" s="40" t="s">
        <v>117</v>
      </c>
      <c r="G90" s="58">
        <v>83.27</v>
      </c>
      <c r="H90" s="49">
        <f>G90*$H$7</f>
        <v>83.27</v>
      </c>
    </row>
    <row r="91" spans="1:8" x14ac:dyDescent="0.3">
      <c r="B91" s="37" t="s">
        <v>265</v>
      </c>
      <c r="C91" s="60" t="s">
        <v>266</v>
      </c>
      <c r="D91" s="39" t="s">
        <v>267</v>
      </c>
      <c r="E91" s="40" t="s">
        <v>268</v>
      </c>
      <c r="F91" s="40" t="s">
        <v>117</v>
      </c>
      <c r="G91" s="58">
        <v>20.54</v>
      </c>
      <c r="H91" s="49">
        <f>G91*$H$7</f>
        <v>20.54</v>
      </c>
    </row>
    <row r="92" spans="1:8" ht="14.4" x14ac:dyDescent="0.3">
      <c r="A92" s="82" t="s">
        <v>419</v>
      </c>
      <c r="B92" s="83" t="s">
        <v>265</v>
      </c>
      <c r="C92" s="84">
        <v>9127</v>
      </c>
      <c r="D92" s="85" t="s">
        <v>371</v>
      </c>
      <c r="E92" s="86"/>
      <c r="F92" s="86"/>
      <c r="G92" s="87">
        <v>22.18</v>
      </c>
      <c r="H92" s="88">
        <f>G92*$H$7</f>
        <v>22.18</v>
      </c>
    </row>
    <row r="93" spans="1:8" x14ac:dyDescent="0.3">
      <c r="B93" s="37" t="s">
        <v>269</v>
      </c>
      <c r="C93" s="60" t="s">
        <v>270</v>
      </c>
      <c r="D93" s="39" t="s">
        <v>271</v>
      </c>
      <c r="E93" s="40" t="s">
        <v>272</v>
      </c>
      <c r="F93" s="40" t="s">
        <v>117</v>
      </c>
      <c r="G93" s="58">
        <v>28.22</v>
      </c>
      <c r="H93" s="49">
        <f>G93*$H$7</f>
        <v>28.22</v>
      </c>
    </row>
    <row r="94" spans="1:8" ht="14.4" x14ac:dyDescent="0.3">
      <c r="A94" s="82" t="s">
        <v>419</v>
      </c>
      <c r="B94" s="83" t="s">
        <v>269</v>
      </c>
      <c r="C94" s="84">
        <v>23218</v>
      </c>
      <c r="D94" s="85" t="s">
        <v>372</v>
      </c>
      <c r="E94" s="86"/>
      <c r="F94" s="86"/>
      <c r="G94" s="87">
        <v>30.48</v>
      </c>
      <c r="H94" s="88">
        <f t="shared" ref="H94:H116" si="0">G94*$H$7</f>
        <v>30.48</v>
      </c>
    </row>
    <row r="95" spans="1:8" ht="14.4" x14ac:dyDescent="0.3">
      <c r="A95" s="82" t="s">
        <v>419</v>
      </c>
      <c r="B95" s="83" t="s">
        <v>373</v>
      </c>
      <c r="C95" s="84">
        <v>24200</v>
      </c>
      <c r="D95" s="85" t="s">
        <v>374</v>
      </c>
      <c r="E95" s="86"/>
      <c r="F95" s="86"/>
      <c r="G95" s="89">
        <v>57.66</v>
      </c>
      <c r="H95" s="88">
        <f t="shared" si="0"/>
        <v>57.66</v>
      </c>
    </row>
    <row r="96" spans="1:8" ht="14.4" x14ac:dyDescent="0.3">
      <c r="A96" s="82" t="s">
        <v>419</v>
      </c>
      <c r="B96" s="83" t="s">
        <v>375</v>
      </c>
      <c r="C96" s="84">
        <v>24215</v>
      </c>
      <c r="D96" s="85" t="s">
        <v>376</v>
      </c>
      <c r="E96" s="86"/>
      <c r="F96" s="86"/>
      <c r="G96" s="89">
        <v>74.11</v>
      </c>
      <c r="H96" s="88">
        <f t="shared" si="0"/>
        <v>74.11</v>
      </c>
    </row>
    <row r="97" spans="1:8" ht="14.4" x14ac:dyDescent="0.3">
      <c r="A97" s="82" t="s">
        <v>419</v>
      </c>
      <c r="B97" s="83" t="s">
        <v>377</v>
      </c>
      <c r="C97" s="84">
        <v>25117</v>
      </c>
      <c r="D97" s="85" t="s">
        <v>378</v>
      </c>
      <c r="E97" s="86"/>
      <c r="F97" s="86"/>
      <c r="G97" s="89">
        <v>29.25</v>
      </c>
      <c r="H97" s="88">
        <f t="shared" si="0"/>
        <v>29.25</v>
      </c>
    </row>
    <row r="98" spans="1:8" ht="14.4" x14ac:dyDescent="0.3">
      <c r="A98" s="82" t="s">
        <v>419</v>
      </c>
      <c r="B98" s="83" t="s">
        <v>379</v>
      </c>
      <c r="C98" s="84">
        <v>25219</v>
      </c>
      <c r="D98" s="85" t="s">
        <v>380</v>
      </c>
      <c r="E98" s="86"/>
      <c r="F98" s="86"/>
      <c r="G98" s="89">
        <v>54.23</v>
      </c>
      <c r="H98" s="88">
        <f t="shared" si="0"/>
        <v>54.23</v>
      </c>
    </row>
    <row r="99" spans="1:8" ht="14.4" x14ac:dyDescent="0.3">
      <c r="A99" s="82" t="s">
        <v>419</v>
      </c>
      <c r="B99" s="83" t="s">
        <v>381</v>
      </c>
      <c r="C99" s="84">
        <v>27115</v>
      </c>
      <c r="D99" s="85" t="s">
        <v>382</v>
      </c>
      <c r="E99" s="86"/>
      <c r="F99" s="86"/>
      <c r="G99" s="89">
        <v>25.31</v>
      </c>
      <c r="H99" s="88">
        <f t="shared" si="0"/>
        <v>25.31</v>
      </c>
    </row>
    <row r="100" spans="1:8" ht="14.4" x14ac:dyDescent="0.3">
      <c r="A100" s="82" t="s">
        <v>419</v>
      </c>
      <c r="B100" s="83" t="s">
        <v>383</v>
      </c>
      <c r="C100" s="84">
        <v>29224</v>
      </c>
      <c r="D100" s="85" t="s">
        <v>384</v>
      </c>
      <c r="E100" s="86"/>
      <c r="F100" s="86"/>
      <c r="G100" s="89">
        <v>74.11</v>
      </c>
      <c r="H100" s="88">
        <f t="shared" si="0"/>
        <v>74.11</v>
      </c>
    </row>
    <row r="101" spans="1:8" ht="14.4" x14ac:dyDescent="0.3">
      <c r="A101" s="82" t="s">
        <v>419</v>
      </c>
      <c r="B101" s="83" t="s">
        <v>385</v>
      </c>
      <c r="C101" s="84">
        <v>31832</v>
      </c>
      <c r="D101" s="85" t="s">
        <v>386</v>
      </c>
      <c r="E101" s="86"/>
      <c r="F101" s="86"/>
      <c r="G101" s="89">
        <v>51.91</v>
      </c>
      <c r="H101" s="88">
        <f t="shared" si="0"/>
        <v>51.91</v>
      </c>
    </row>
    <row r="102" spans="1:8" ht="14.4" x14ac:dyDescent="0.3">
      <c r="A102" s="82" t="s">
        <v>419</v>
      </c>
      <c r="B102" s="83" t="s">
        <v>387</v>
      </c>
      <c r="C102" s="84">
        <v>51550</v>
      </c>
      <c r="D102" s="85" t="s">
        <v>388</v>
      </c>
      <c r="E102" s="86"/>
      <c r="F102" s="86"/>
      <c r="G102" s="89">
        <v>32.39</v>
      </c>
      <c r="H102" s="88">
        <f t="shared" si="0"/>
        <v>32.39</v>
      </c>
    </row>
    <row r="103" spans="1:8" ht="14.4" x14ac:dyDescent="0.3">
      <c r="A103" s="82" t="s">
        <v>419</v>
      </c>
      <c r="B103" s="83" t="s">
        <v>389</v>
      </c>
      <c r="C103" s="84">
        <v>58835</v>
      </c>
      <c r="D103" s="85" t="s">
        <v>390</v>
      </c>
      <c r="E103" s="86"/>
      <c r="F103" s="86"/>
      <c r="G103" s="89">
        <v>33.229999999999997</v>
      </c>
      <c r="H103" s="88">
        <f t="shared" si="0"/>
        <v>33.229999999999997</v>
      </c>
    </row>
    <row r="104" spans="1:8" ht="14.4" x14ac:dyDescent="0.3">
      <c r="A104" s="82" t="s">
        <v>419</v>
      </c>
      <c r="B104" s="83" t="s">
        <v>391</v>
      </c>
      <c r="C104" s="84">
        <v>58922</v>
      </c>
      <c r="D104" s="85" t="s">
        <v>392</v>
      </c>
      <c r="E104" s="86"/>
      <c r="F104" s="86"/>
      <c r="G104" s="89">
        <v>69.11</v>
      </c>
      <c r="H104" s="88">
        <f t="shared" si="0"/>
        <v>69.11</v>
      </c>
    </row>
    <row r="105" spans="1:8" ht="14.4" x14ac:dyDescent="0.3">
      <c r="A105" s="82" t="s">
        <v>419</v>
      </c>
      <c r="B105" s="83" t="s">
        <v>393</v>
      </c>
      <c r="C105" s="84">
        <v>59103</v>
      </c>
      <c r="D105" s="85" t="s">
        <v>394</v>
      </c>
      <c r="E105" s="86"/>
      <c r="F105" s="86"/>
      <c r="G105" s="89">
        <v>21.22</v>
      </c>
      <c r="H105" s="88">
        <f t="shared" si="0"/>
        <v>21.22</v>
      </c>
    </row>
    <row r="106" spans="1:8" ht="14.4" x14ac:dyDescent="0.3">
      <c r="A106" s="82" t="s">
        <v>419</v>
      </c>
      <c r="B106" s="83" t="s">
        <v>395</v>
      </c>
      <c r="C106" s="84">
        <v>59107</v>
      </c>
      <c r="D106" s="85" t="s">
        <v>396</v>
      </c>
      <c r="E106" s="86"/>
      <c r="F106" s="86"/>
      <c r="G106" s="89">
        <v>23.71</v>
      </c>
      <c r="H106" s="88">
        <f t="shared" si="0"/>
        <v>23.71</v>
      </c>
    </row>
    <row r="107" spans="1:8" ht="14.4" x14ac:dyDescent="0.3">
      <c r="A107" s="82" t="s">
        <v>419</v>
      </c>
      <c r="B107" s="83" t="s">
        <v>397</v>
      </c>
      <c r="C107" s="84">
        <v>59113</v>
      </c>
      <c r="D107" s="85" t="s">
        <v>398</v>
      </c>
      <c r="E107" s="86"/>
      <c r="F107" s="86"/>
      <c r="G107" s="89">
        <v>23.73</v>
      </c>
      <c r="H107" s="88">
        <f t="shared" si="0"/>
        <v>23.73</v>
      </c>
    </row>
    <row r="108" spans="1:8" ht="14.4" x14ac:dyDescent="0.3">
      <c r="A108" s="82" t="s">
        <v>419</v>
      </c>
      <c r="B108" s="83" t="s">
        <v>399</v>
      </c>
      <c r="C108" s="84">
        <v>59403</v>
      </c>
      <c r="D108" s="85" t="s">
        <v>400</v>
      </c>
      <c r="E108" s="86"/>
      <c r="F108" s="86"/>
      <c r="G108" s="89">
        <v>76.72</v>
      </c>
      <c r="H108" s="88">
        <f t="shared" si="0"/>
        <v>76.72</v>
      </c>
    </row>
    <row r="109" spans="1:8" ht="14.4" x14ac:dyDescent="0.3">
      <c r="A109" s="82" t="s">
        <v>419</v>
      </c>
      <c r="B109" s="83" t="s">
        <v>401</v>
      </c>
      <c r="C109" s="84">
        <v>59603</v>
      </c>
      <c r="D109" s="85" t="s">
        <v>402</v>
      </c>
      <c r="E109" s="86"/>
      <c r="F109" s="86"/>
      <c r="G109" s="89">
        <v>41.15</v>
      </c>
      <c r="H109" s="88">
        <f t="shared" si="0"/>
        <v>41.15</v>
      </c>
    </row>
    <row r="110" spans="1:8" ht="14.4" x14ac:dyDescent="0.3">
      <c r="A110" s="82" t="s">
        <v>419</v>
      </c>
      <c r="B110" s="83" t="s">
        <v>403</v>
      </c>
      <c r="C110" s="84">
        <v>76762</v>
      </c>
      <c r="D110" s="85" t="s">
        <v>404</v>
      </c>
      <c r="E110" s="86"/>
      <c r="F110" s="86"/>
      <c r="G110" s="89">
        <v>23.71</v>
      </c>
      <c r="H110" s="88">
        <f t="shared" si="0"/>
        <v>23.71</v>
      </c>
    </row>
    <row r="111" spans="1:8" ht="14.4" x14ac:dyDescent="0.3">
      <c r="A111" s="82" t="s">
        <v>419</v>
      </c>
      <c r="B111" s="83" t="s">
        <v>405</v>
      </c>
      <c r="C111" s="84">
        <v>76764</v>
      </c>
      <c r="D111" s="85" t="s">
        <v>406</v>
      </c>
      <c r="E111" s="86"/>
      <c r="F111" s="86"/>
      <c r="G111" s="89">
        <v>35.57</v>
      </c>
      <c r="H111" s="88">
        <f t="shared" si="0"/>
        <v>35.57</v>
      </c>
    </row>
    <row r="112" spans="1:8" ht="14.4" x14ac:dyDescent="0.3">
      <c r="A112" s="82" t="s">
        <v>419</v>
      </c>
      <c r="B112" s="83" t="s">
        <v>407</v>
      </c>
      <c r="C112" s="84">
        <v>80546</v>
      </c>
      <c r="D112" s="85" t="s">
        <v>408</v>
      </c>
      <c r="E112" s="86"/>
      <c r="F112" s="86"/>
      <c r="G112" s="89">
        <v>40.75</v>
      </c>
      <c r="H112" s="88">
        <f t="shared" si="0"/>
        <v>40.75</v>
      </c>
    </row>
    <row r="113" spans="1:8" ht="14.4" x14ac:dyDescent="0.3">
      <c r="A113" s="82" t="s">
        <v>419</v>
      </c>
      <c r="B113" s="83" t="s">
        <v>409</v>
      </c>
      <c r="C113" s="84">
        <v>80634</v>
      </c>
      <c r="D113" s="85" t="s">
        <v>410</v>
      </c>
      <c r="E113" s="86"/>
      <c r="F113" s="86"/>
      <c r="G113" s="89">
        <v>74.709999999999994</v>
      </c>
      <c r="H113" s="88">
        <f t="shared" si="0"/>
        <v>74.709999999999994</v>
      </c>
    </row>
    <row r="114" spans="1:8" ht="14.4" x14ac:dyDescent="0.3">
      <c r="A114" s="82" t="s">
        <v>419</v>
      </c>
      <c r="B114" s="83" t="s">
        <v>411</v>
      </c>
      <c r="C114" s="84">
        <v>84111</v>
      </c>
      <c r="D114" s="85" t="s">
        <v>412</v>
      </c>
      <c r="E114" s="86"/>
      <c r="F114" s="86"/>
      <c r="G114" s="89">
        <v>47.29</v>
      </c>
      <c r="H114" s="88">
        <f t="shared" si="0"/>
        <v>47.29</v>
      </c>
    </row>
    <row r="115" spans="1:8" ht="14.4" x14ac:dyDescent="0.3">
      <c r="A115" s="82" t="s">
        <v>419</v>
      </c>
      <c r="B115" s="83" t="s">
        <v>413</v>
      </c>
      <c r="C115" s="84">
        <v>22064</v>
      </c>
      <c r="D115" s="85" t="s">
        <v>414</v>
      </c>
      <c r="E115" s="86"/>
      <c r="F115" s="86"/>
      <c r="G115" s="89">
        <v>38.799999999999997</v>
      </c>
      <c r="H115" s="88">
        <f t="shared" si="0"/>
        <v>38.799999999999997</v>
      </c>
    </row>
    <row r="116" spans="1:8" ht="14.4" x14ac:dyDescent="0.3">
      <c r="A116" s="82" t="s">
        <v>419</v>
      </c>
      <c r="B116" s="83" t="s">
        <v>415</v>
      </c>
      <c r="C116" s="84">
        <v>59413</v>
      </c>
      <c r="D116" s="85" t="s">
        <v>416</v>
      </c>
      <c r="E116" s="86"/>
      <c r="F116" s="86"/>
      <c r="G116" s="89">
        <v>26.24</v>
      </c>
      <c r="H116" s="88">
        <f t="shared" si="0"/>
        <v>26.24</v>
      </c>
    </row>
    <row r="117" spans="1:8" x14ac:dyDescent="0.3">
      <c r="B117" s="61" t="s">
        <v>273</v>
      </c>
      <c r="C117" s="62">
        <v>10110</v>
      </c>
      <c r="D117" s="63" t="s">
        <v>274</v>
      </c>
      <c r="E117" s="64" t="s">
        <v>275</v>
      </c>
      <c r="F117" s="64">
        <v>24</v>
      </c>
      <c r="G117" s="41">
        <v>275.25</v>
      </c>
      <c r="H117" s="42">
        <f>G117*$H$7</f>
        <v>275.25</v>
      </c>
    </row>
    <row r="118" spans="1:8" x14ac:dyDescent="0.3">
      <c r="B118" s="61" t="s">
        <v>276</v>
      </c>
      <c r="C118" s="62">
        <v>10260</v>
      </c>
      <c r="D118" s="63" t="s">
        <v>277</v>
      </c>
      <c r="E118" s="65" t="s">
        <v>278</v>
      </c>
      <c r="F118" s="64" t="s">
        <v>117</v>
      </c>
      <c r="G118" s="41">
        <v>530.86</v>
      </c>
      <c r="H118" s="42">
        <f>G118*$H$7</f>
        <v>530.86</v>
      </c>
    </row>
    <row r="119" spans="1:8" x14ac:dyDescent="0.3">
      <c r="B119" s="61" t="s">
        <v>279</v>
      </c>
      <c r="C119" s="62">
        <v>10610</v>
      </c>
      <c r="D119" s="63" t="s">
        <v>280</v>
      </c>
      <c r="E119" s="64" t="s">
        <v>281</v>
      </c>
      <c r="F119" s="64">
        <v>6</v>
      </c>
      <c r="G119" s="41">
        <v>397.99</v>
      </c>
      <c r="H119" s="42">
        <f>G119*$H$7</f>
        <v>397.99</v>
      </c>
    </row>
    <row r="120" spans="1:8" x14ac:dyDescent="0.3">
      <c r="B120" s="61" t="s">
        <v>282</v>
      </c>
      <c r="C120" s="62">
        <v>10770</v>
      </c>
      <c r="D120" s="63" t="s">
        <v>283</v>
      </c>
      <c r="E120" s="66" t="s">
        <v>284</v>
      </c>
      <c r="F120" s="64" t="s">
        <v>117</v>
      </c>
      <c r="G120" s="41">
        <v>1417.1</v>
      </c>
      <c r="H120" s="42">
        <f>G120*$H$7</f>
        <v>1417.1</v>
      </c>
    </row>
    <row r="121" spans="1:8" x14ac:dyDescent="0.3">
      <c r="B121" s="61" t="s">
        <v>285</v>
      </c>
      <c r="C121" s="62">
        <v>10780</v>
      </c>
      <c r="D121" s="63" t="s">
        <v>286</v>
      </c>
      <c r="E121" s="66" t="s">
        <v>287</v>
      </c>
      <c r="F121" s="64" t="s">
        <v>117</v>
      </c>
      <c r="G121" s="41">
        <v>470.54</v>
      </c>
      <c r="H121" s="42">
        <f>G121*$H$7</f>
        <v>470.54</v>
      </c>
    </row>
    <row r="122" spans="1:8" x14ac:dyDescent="0.3">
      <c r="B122" s="61" t="s">
        <v>288</v>
      </c>
      <c r="C122" s="62">
        <v>11320</v>
      </c>
      <c r="D122" s="63" t="s">
        <v>289</v>
      </c>
      <c r="E122" s="66" t="s">
        <v>290</v>
      </c>
      <c r="F122" s="64" t="s">
        <v>117</v>
      </c>
      <c r="G122" s="41">
        <v>544.86</v>
      </c>
      <c r="H122" s="42">
        <f>G122*$H$7</f>
        <v>544.86</v>
      </c>
    </row>
    <row r="123" spans="1:8" x14ac:dyDescent="0.3">
      <c r="B123" s="61" t="s">
        <v>291</v>
      </c>
      <c r="C123" s="62">
        <v>11730</v>
      </c>
      <c r="D123" s="63" t="s">
        <v>292</v>
      </c>
      <c r="E123" s="66" t="s">
        <v>293</v>
      </c>
      <c r="F123" s="64" t="s">
        <v>117</v>
      </c>
      <c r="G123" s="41">
        <v>7003.18</v>
      </c>
      <c r="H123" s="42">
        <f>G123*$H$7</f>
        <v>7003.18</v>
      </c>
    </row>
    <row r="124" spans="1:8" x14ac:dyDescent="0.3">
      <c r="B124" s="61" t="s">
        <v>294</v>
      </c>
      <c r="C124" s="62">
        <v>13100</v>
      </c>
      <c r="D124" s="63" t="s">
        <v>295</v>
      </c>
      <c r="E124" s="66" t="s">
        <v>296</v>
      </c>
      <c r="F124" s="64">
        <v>1</v>
      </c>
      <c r="G124" s="41">
        <v>716.23</v>
      </c>
      <c r="H124" s="42">
        <f>G124*$H$7</f>
        <v>716.23</v>
      </c>
    </row>
    <row r="125" spans="1:8" x14ac:dyDescent="0.3">
      <c r="B125" s="61" t="s">
        <v>297</v>
      </c>
      <c r="C125" s="62">
        <v>13120</v>
      </c>
      <c r="D125" s="63" t="s">
        <v>298</v>
      </c>
      <c r="E125" s="66" t="s">
        <v>299</v>
      </c>
      <c r="F125" s="64" t="s">
        <v>117</v>
      </c>
      <c r="G125" s="41">
        <v>1966.98</v>
      </c>
      <c r="H125" s="42">
        <f>G125*$H$7</f>
        <v>1966.98</v>
      </c>
    </row>
    <row r="126" spans="1:8" x14ac:dyDescent="0.3">
      <c r="B126" s="61" t="s">
        <v>300</v>
      </c>
      <c r="C126" s="62">
        <v>14240</v>
      </c>
      <c r="D126" s="63" t="s">
        <v>301</v>
      </c>
      <c r="E126" s="66" t="s">
        <v>302</v>
      </c>
      <c r="F126" s="64">
        <v>24</v>
      </c>
      <c r="G126" s="41">
        <v>46.27</v>
      </c>
      <c r="H126" s="42">
        <f>G126*$H$7</f>
        <v>46.27</v>
      </c>
    </row>
    <row r="127" spans="1:8" x14ac:dyDescent="0.3">
      <c r="B127" s="61" t="s">
        <v>303</v>
      </c>
      <c r="C127" s="62">
        <v>14250</v>
      </c>
      <c r="D127" s="63" t="s">
        <v>304</v>
      </c>
      <c r="E127" s="66" t="s">
        <v>305</v>
      </c>
      <c r="F127" s="64">
        <v>24</v>
      </c>
      <c r="G127" s="41">
        <v>35.74</v>
      </c>
      <c r="H127" s="42">
        <f>G127*$H$7</f>
        <v>35.74</v>
      </c>
    </row>
    <row r="128" spans="1:8" x14ac:dyDescent="0.3">
      <c r="B128" s="61" t="s">
        <v>306</v>
      </c>
      <c r="C128" s="62">
        <v>14260</v>
      </c>
      <c r="D128" s="67" t="s">
        <v>307</v>
      </c>
      <c r="E128" s="66" t="s">
        <v>308</v>
      </c>
      <c r="F128" s="64" t="s">
        <v>117</v>
      </c>
      <c r="G128" s="41">
        <v>88.5</v>
      </c>
      <c r="H128" s="42">
        <f>G128*$H$7</f>
        <v>88.5</v>
      </c>
    </row>
    <row r="129" spans="1:8" x14ac:dyDescent="0.3">
      <c r="B129" s="61" t="s">
        <v>309</v>
      </c>
      <c r="C129" s="62">
        <v>14270</v>
      </c>
      <c r="D129" s="67" t="s">
        <v>310</v>
      </c>
      <c r="E129" s="66" t="s">
        <v>308</v>
      </c>
      <c r="F129" s="64" t="s">
        <v>117</v>
      </c>
      <c r="G129" s="41">
        <v>79.27</v>
      </c>
      <c r="H129" s="42">
        <f>G129*$H$7</f>
        <v>79.27</v>
      </c>
    </row>
    <row r="130" spans="1:8" x14ac:dyDescent="0.3">
      <c r="B130" s="61" t="s">
        <v>311</v>
      </c>
      <c r="C130" s="62">
        <v>14277</v>
      </c>
      <c r="D130" s="67" t="s">
        <v>312</v>
      </c>
      <c r="E130" s="66" t="s">
        <v>313</v>
      </c>
      <c r="F130" s="64" t="s">
        <v>117</v>
      </c>
      <c r="G130" s="41">
        <v>103.69</v>
      </c>
      <c r="H130" s="42">
        <f>G130*$H$7</f>
        <v>103.69</v>
      </c>
    </row>
    <row r="131" spans="1:8" x14ac:dyDescent="0.3">
      <c r="B131" s="61" t="s">
        <v>314</v>
      </c>
      <c r="C131" s="62">
        <v>14310</v>
      </c>
      <c r="D131" s="67" t="s">
        <v>315</v>
      </c>
      <c r="E131" s="68" t="s">
        <v>316</v>
      </c>
      <c r="F131" s="64">
        <v>24</v>
      </c>
      <c r="G131" s="41">
        <v>39.06</v>
      </c>
      <c r="H131" s="42">
        <f>G131*$H$7</f>
        <v>39.06</v>
      </c>
    </row>
    <row r="132" spans="1:8" x14ac:dyDescent="0.3">
      <c r="B132" s="61" t="s">
        <v>317</v>
      </c>
      <c r="C132" s="62">
        <v>14500</v>
      </c>
      <c r="D132" s="67" t="s">
        <v>318</v>
      </c>
      <c r="E132" s="66"/>
      <c r="F132" s="64" t="s">
        <v>117</v>
      </c>
      <c r="G132" s="41">
        <v>373.19</v>
      </c>
      <c r="H132" s="42">
        <f>G132*$H$7</f>
        <v>373.19</v>
      </c>
    </row>
    <row r="133" spans="1:8" x14ac:dyDescent="0.3">
      <c r="B133" s="61" t="s">
        <v>319</v>
      </c>
      <c r="C133" s="62">
        <v>15050</v>
      </c>
      <c r="D133" s="67" t="s">
        <v>320</v>
      </c>
      <c r="E133" s="66" t="s">
        <v>321</v>
      </c>
      <c r="F133" s="64" t="s">
        <v>117</v>
      </c>
      <c r="G133" s="41">
        <v>393.07</v>
      </c>
      <c r="H133" s="42">
        <f>G133*$H$7</f>
        <v>393.07</v>
      </c>
    </row>
    <row r="134" spans="1:8" x14ac:dyDescent="0.3">
      <c r="B134" s="61" t="s">
        <v>322</v>
      </c>
      <c r="C134" s="62">
        <v>15250</v>
      </c>
      <c r="D134" s="67" t="s">
        <v>323</v>
      </c>
      <c r="E134" s="68" t="s">
        <v>324</v>
      </c>
      <c r="F134" s="64">
        <v>12</v>
      </c>
      <c r="G134" s="41">
        <v>371.38</v>
      </c>
      <c r="H134" s="42">
        <f>G134*$H$7</f>
        <v>371.38</v>
      </c>
    </row>
    <row r="135" spans="1:8" x14ac:dyDescent="0.3">
      <c r="B135" s="61" t="s">
        <v>325</v>
      </c>
      <c r="C135" s="62">
        <v>15800</v>
      </c>
      <c r="D135" s="67" t="s">
        <v>326</v>
      </c>
      <c r="E135" s="66" t="s">
        <v>327</v>
      </c>
      <c r="F135" s="64" t="s">
        <v>117</v>
      </c>
      <c r="G135" s="41">
        <v>371.38</v>
      </c>
      <c r="H135" s="42">
        <f>G135*$H$7</f>
        <v>371.38</v>
      </c>
    </row>
    <row r="136" spans="1:8" x14ac:dyDescent="0.3">
      <c r="B136" s="61" t="s">
        <v>328</v>
      </c>
      <c r="C136" s="62">
        <v>15810</v>
      </c>
      <c r="D136" s="67" t="s">
        <v>329</v>
      </c>
      <c r="E136" s="66" t="s">
        <v>330</v>
      </c>
      <c r="F136" s="64" t="s">
        <v>117</v>
      </c>
      <c r="G136" s="41">
        <v>2407.29</v>
      </c>
      <c r="H136" s="42">
        <f>G136*$H$7</f>
        <v>2407.29</v>
      </c>
    </row>
    <row r="137" spans="1:8" x14ac:dyDescent="0.3">
      <c r="B137" s="61" t="s">
        <v>331</v>
      </c>
      <c r="C137" s="62">
        <v>15820</v>
      </c>
      <c r="D137" s="67" t="s">
        <v>332</v>
      </c>
      <c r="E137" s="66" t="s">
        <v>333</v>
      </c>
      <c r="F137" s="64" t="s">
        <v>117</v>
      </c>
      <c r="G137" s="41">
        <v>350.51</v>
      </c>
      <c r="H137" s="42">
        <f>G137*$H$7</f>
        <v>350.51</v>
      </c>
    </row>
    <row r="138" spans="1:8" x14ac:dyDescent="0.3">
      <c r="B138" s="61" t="s">
        <v>334</v>
      </c>
      <c r="C138" s="62">
        <v>15980</v>
      </c>
      <c r="D138" s="67" t="s">
        <v>335</v>
      </c>
      <c r="E138" s="66" t="s">
        <v>336</v>
      </c>
      <c r="F138" s="64" t="s">
        <v>117</v>
      </c>
      <c r="G138" s="41">
        <v>132.47999999999999</v>
      </c>
      <c r="H138" s="42">
        <f>G138*$H$7</f>
        <v>132.47999999999999</v>
      </c>
    </row>
    <row r="139" spans="1:8" x14ac:dyDescent="0.3">
      <c r="B139" s="61" t="s">
        <v>337</v>
      </c>
      <c r="C139" s="62">
        <v>15985</v>
      </c>
      <c r="D139" s="67" t="s">
        <v>338</v>
      </c>
      <c r="E139" s="66" t="s">
        <v>339</v>
      </c>
      <c r="F139" s="64" t="s">
        <v>117</v>
      </c>
      <c r="G139" s="41">
        <v>134.66999999999999</v>
      </c>
      <c r="H139" s="42">
        <f>G139*$H$7</f>
        <v>134.66999999999999</v>
      </c>
    </row>
    <row r="140" spans="1:8" x14ac:dyDescent="0.3">
      <c r="B140" s="61" t="s">
        <v>340</v>
      </c>
      <c r="C140" s="62">
        <v>17100</v>
      </c>
      <c r="D140" s="67" t="s">
        <v>341</v>
      </c>
      <c r="E140" s="66" t="s">
        <v>342</v>
      </c>
      <c r="F140" s="64" t="s">
        <v>117</v>
      </c>
      <c r="G140" s="41">
        <v>27.04</v>
      </c>
      <c r="H140" s="42">
        <f>G140*$H$7</f>
        <v>27.04</v>
      </c>
    </row>
    <row r="141" spans="1:8" x14ac:dyDescent="0.3">
      <c r="B141" s="61" t="s">
        <v>343</v>
      </c>
      <c r="C141" s="62">
        <v>17140</v>
      </c>
      <c r="D141" s="67" t="s">
        <v>344</v>
      </c>
      <c r="E141" s="66" t="s">
        <v>345</v>
      </c>
      <c r="F141" s="64" t="s">
        <v>117</v>
      </c>
      <c r="G141" s="41">
        <v>51.08</v>
      </c>
      <c r="H141" s="42">
        <f>G141*$H$7</f>
        <v>51.08</v>
      </c>
    </row>
    <row r="142" spans="1:8" x14ac:dyDescent="0.3">
      <c r="B142" s="61" t="s">
        <v>346</v>
      </c>
      <c r="C142" s="62">
        <v>17150</v>
      </c>
      <c r="D142" s="67" t="s">
        <v>347</v>
      </c>
      <c r="E142" s="66" t="s">
        <v>348</v>
      </c>
      <c r="F142" s="64" t="s">
        <v>117</v>
      </c>
      <c r="G142" s="41">
        <v>49.26</v>
      </c>
      <c r="H142" s="42">
        <f>G142*$H$7</f>
        <v>49.26</v>
      </c>
    </row>
    <row r="143" spans="1:8" ht="14.4" x14ac:dyDescent="0.3">
      <c r="A143" s="82" t="s">
        <v>419</v>
      </c>
      <c r="B143" s="83" t="s">
        <v>417</v>
      </c>
      <c r="C143" s="90"/>
      <c r="D143" s="85" t="s">
        <v>418</v>
      </c>
      <c r="E143" s="86"/>
      <c r="F143" s="86"/>
      <c r="G143" s="89">
        <v>36.71</v>
      </c>
      <c r="H143" s="88">
        <f>G143*$H$7</f>
        <v>36.71</v>
      </c>
    </row>
    <row r="144" spans="1:8" x14ac:dyDescent="0.3">
      <c r="B144" s="69" t="s">
        <v>349</v>
      </c>
      <c r="C144" s="70" t="s">
        <v>38</v>
      </c>
      <c r="D144" s="71" t="s">
        <v>350</v>
      </c>
      <c r="E144" s="71"/>
      <c r="F144" s="72"/>
      <c r="G144" s="41">
        <v>108.1</v>
      </c>
      <c r="H144" s="42">
        <f>G144*$H$7</f>
        <v>108.1</v>
      </c>
    </row>
    <row r="145" spans="2:8" x14ac:dyDescent="0.3">
      <c r="B145" s="61" t="s">
        <v>351</v>
      </c>
      <c r="C145" s="73">
        <v>14300</v>
      </c>
      <c r="D145" s="67" t="s">
        <v>352</v>
      </c>
      <c r="E145" s="68" t="s">
        <v>353</v>
      </c>
      <c r="F145" s="64">
        <v>24</v>
      </c>
      <c r="G145" s="41">
        <v>55.74</v>
      </c>
      <c r="H145" s="42">
        <f>G145*$H$7</f>
        <v>55.74</v>
      </c>
    </row>
    <row r="146" spans="2:8" x14ac:dyDescent="0.3">
      <c r="B146" s="61" t="s">
        <v>354</v>
      </c>
      <c r="C146" s="73">
        <v>30500</v>
      </c>
      <c r="D146" s="67" t="s">
        <v>355</v>
      </c>
      <c r="E146" s="68" t="s">
        <v>356</v>
      </c>
      <c r="F146" s="64" t="s">
        <v>117</v>
      </c>
      <c r="G146" s="41">
        <v>83.85</v>
      </c>
      <c r="H146" s="42">
        <f>G146*$H$7</f>
        <v>83.85</v>
      </c>
    </row>
    <row r="147" spans="2:8" x14ac:dyDescent="0.3">
      <c r="B147" s="61" t="s">
        <v>357</v>
      </c>
      <c r="C147" s="73">
        <v>31500</v>
      </c>
      <c r="D147" s="67" t="s">
        <v>358</v>
      </c>
      <c r="E147" s="66" t="s">
        <v>359</v>
      </c>
      <c r="F147" s="64" t="s">
        <v>117</v>
      </c>
      <c r="G147" s="41">
        <v>88.17</v>
      </c>
      <c r="H147" s="42">
        <f>G147*$H$7</f>
        <v>88.17</v>
      </c>
    </row>
    <row r="148" spans="2:8" x14ac:dyDescent="0.3">
      <c r="B148" s="61" t="s">
        <v>360</v>
      </c>
      <c r="C148" s="73">
        <v>14285</v>
      </c>
      <c r="D148" s="67" t="s">
        <v>361</v>
      </c>
      <c r="E148" s="68" t="s">
        <v>362</v>
      </c>
      <c r="F148" s="64">
        <v>12</v>
      </c>
      <c r="G148" s="74">
        <v>10.49</v>
      </c>
      <c r="H148" s="42">
        <f>G148*$H$7</f>
        <v>10.49</v>
      </c>
    </row>
    <row r="149" spans="2:8" ht="14.4" thickBot="1" x14ac:dyDescent="0.35">
      <c r="B149" s="75" t="s">
        <v>363</v>
      </c>
      <c r="C149" s="76">
        <v>30095</v>
      </c>
      <c r="D149" s="77" t="s">
        <v>364</v>
      </c>
      <c r="E149" s="78" t="s">
        <v>365</v>
      </c>
      <c r="F149" s="79" t="s">
        <v>117</v>
      </c>
      <c r="G149" s="80">
        <v>14.37</v>
      </c>
      <c r="H149" s="81">
        <f>G149*$H$7</f>
        <v>14.37</v>
      </c>
    </row>
  </sheetData>
  <sortState xmlns:xlrd2="http://schemas.microsoft.com/office/spreadsheetml/2017/richdata2" ref="B9:H122">
    <sortCondition ref="B9"/>
  </sortState>
  <mergeCells count="5">
    <mergeCell ref="C7:D7"/>
    <mergeCell ref="D2:H2"/>
    <mergeCell ref="G3:H3"/>
    <mergeCell ref="G4:H4"/>
    <mergeCell ref="F5:H5"/>
  </mergeCells>
  <phoneticPr fontId="4" type="noConversion"/>
  <conditionalFormatting sqref="B123:B149">
    <cfRule type="duplicateValues" dxfId="1" priority="3"/>
  </conditionalFormatting>
  <conditionalFormatting sqref="C123:C147">
    <cfRule type="duplicateValues" dxfId="0" priority="5"/>
  </conditionalFormatting>
  <pageMargins left="0.25" right="0.25" top="0.75" bottom="0.75" header="0.3" footer="0.3"/>
  <pageSetup scale="61" fitToHeight="0" orientation="portrait" r:id="rId1"/>
  <headerFooter>
    <oddFooter>&amp;L&amp;20GLUES &amp; SOLVENTS...&amp;C&amp;20A18  1-22&amp;R&amp;20&amp;P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elements/1.1/"/>
    <ds:schemaRef ds:uri="f14f2cb6-2691-4d9a-8abb-e1165d95c8a9"/>
    <ds:schemaRef ds:uri="http://schemas.microsoft.com/office/2006/documentManagement/types"/>
    <ds:schemaRef ds:uri="3c2dcf18-2759-4e3f-869c-9d5bef25fd5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F74B7FF-A333-4EE5-892F-30CEE5AAD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18-Glues &amp; Solvents...</vt:lpstr>
      <vt:lpstr>'18-Glues &amp; Solvents...'!Print_Area</vt:lpstr>
      <vt:lpstr>'18-Glues &amp; Solvents...'!Print_Titles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dcterms:created xsi:type="dcterms:W3CDTF">2015-06-18T16:45:11Z</dcterms:created>
  <dcterms:modified xsi:type="dcterms:W3CDTF">2022-01-11T19:42:18Z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